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Interiérový nábytek pro senior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<sst xmlns="http://schemas.openxmlformats.org/spreadsheetml/2006/main" count="49" uniqueCount="40">
  <si>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Výkaz položek</t>
  </si>
  <si>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</si>
  <si>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</si>
  <si>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</si>
  <si>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</si>
  <si>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</si>
  <si>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</si>
  <si>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</si>
  <si>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</si>
  <si>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Konferenční stolek</t>
  </si>
  <si>
    <t>Komoda</t>
  </si>
  <si>
    <t>Kuchyňská linka</t>
  </si>
  <si>
    <t>Psací stůl</t>
  </si>
  <si>
    <t>Kontejner k psacímu stolu</t>
  </si>
  <si>
    <t>Jídelní stůl</t>
  </si>
  <si>
    <t>Část</t>
  </si>
  <si>
    <t>Materiál - lamino
Barva - dub sonoma
Výška - 100 cm
Šířka - 90 cm
Hloubka - 40 cm
Provedení - bez dvířek, pouze 3 šuplíky</t>
  </si>
  <si>
    <t>Materiál - lamino
Barva - hnědá, buk
Výška - 200 cm
Šířka - 90 cm
Hloubka - 55 cm
Provedení - 2 dveře, sříň rozdělena na dvě části, v levé části 5 polic, v pravé části 1 police a šatní tyč</t>
  </si>
  <si>
    <t>Materiál - lamino
Barva - dub sonoma
Výška - 200 cm
Šířka - 50 cm
Hloubka - 55 cm
Provedení - 1 dveře, 5 polic</t>
  </si>
  <si>
    <t>Materiál nohy - dřevo
Materiál stolek - MDF deska lakovaná
Barva nohou stolu - hnědá, dub/buk
Barva stolku - bílá, lak
Výška stolku - 60 cm
Rozměr desky stolku - 60 cm
Tvar stolku - kulatý</t>
  </si>
  <si>
    <t>Materiál nohy - dřevo
Materiál stolek - MDF deska lakovaná
Barva nohou stolu - hnědá, dub /buk
Barva stolku - bílá, lak
Výška stolku - 45 cm
Rozměr desky stolku - 50 cm
Tvar stolku - kulatý</t>
  </si>
  <si>
    <t>Materiál - lamino
Barva - světle hnědá, dub sonoma
Výška - 75 cm
Šířka - 220 cm
Hloubka - 60 cm
Stůl psací rovný</t>
  </si>
  <si>
    <t>Materiál - lamino
Barva - světle hnědá, dub sonoma
Šířka - 60 cm
Výška - 200 cm
Hloubka - 40 cm
Provedení - 2 dvěře, 4 police uvnitř</t>
  </si>
  <si>
    <t>Skříň šatní</t>
  </si>
  <si>
    <t>Materiál - lamino
Barva - dub sonoma
Výška - 200 cm
Šířka - 90 cm
Hloubka -  55 cm
Provedení - 2 dveře, sříň rozdělena na dvě části, v levé části 5 polic, v pravé části 1 police a šatní tyč na ramínka</t>
  </si>
  <si>
    <t>Materiál nohy - kov
Materiál stolek - dřevo
Barva nohou stolu - stříbrná
Barva desky stolku - hnědá, buk
Výška stolku - 80 cm
Rozměr desky stolu - 80*100 cm
Tvar stolu - obdélník
Kostra - čtyřnohá
Stabilita, omyvatelnost</t>
  </si>
  <si>
    <t>Materiál - lamino
Barva - světle hnědá, dub sonoma
Výška - 60 cm
Šířka - 50 cm
Hloubka - 60 cm
Provedení - kontejner se 3 zásuvkami 
4 kolečka</t>
  </si>
  <si>
    <t>Pečovatelský noční stolek s výsuvnou deskou</t>
  </si>
  <si>
    <t>Součet za část 2:</t>
  </si>
  <si>
    <t>Materiál - lamino
Barva - dub sonoma
Výška - 100 cm
Šířka - 150 cm
Hloubka - 40 cm
Provedení - 4 dvířka, 3 zásuvky
2 dvířka vlevo, 2 vpravo - 1 police uprostřed každé skříňky, uprostřed komody 3 zásuvky</t>
  </si>
  <si>
    <t>Materiál - lamino
Barva stolu - dub sonoma
Provedení - rovný psací stůl se dvěmi uzamykatelnými zásuvkami
Výška - 70 cm
Šířka - 140 cm
Hloubka - 60 cm</t>
  </si>
  <si>
    <t>Noční stolek - oboustranný
Jídelní deska - ano, výsuvná, výškově nastavitelná s možností naklopení
Kolečka - 4 kolečka o průměru 50 mm, 2 kolečka s brzdou
Výška - 85 - 90 cm
Šířka - 50 - 55 cm
Hloubka - 45 - 50 cm
Provedení - 1 šuplík nahoře, zásuvka, skříňka s dvířkami dole</t>
  </si>
  <si>
    <t xml:space="preserve">Materiál - dřevo/lamino
Barva - hnědá, dub sonoma
Výška - 100 - 105 cm
Šířka - 135 - 140 cm
Hloubka - 40 - 45 cm
Provedení - 4 zásuvky uprostřed, po stranách 2 skříňky s 2 policemi, 1 vlevo, 1 vpravo
</t>
  </si>
  <si>
    <t>Materiál nohy - dřevo
Materiál desky stolku - lamino
Barva nohou stolu - dub
Barva desky stolku - dub sonoma
Výška stolku - 55 - 60 cm
Rozměr desky stolu - 65 - 70 cm
Tvar desky stolku - kulatý</t>
  </si>
  <si>
    <t xml:space="preserve">Materiál - lamino
Barva - světle hnědá, dub sonoma
Spodní část rozměry - š 120 cm, v 84 cm, h 60 cm
Vrchní část rozměry - š 120 cm, v 58 cm, h 40 cm
Spodní část - vlevo samostatná skříňka s jednou zásuvkou, 1 dvířka s 1 policí, vpravo dvoudvěřová skříňka s 1 policí uprostřed, v pravé části dřez s odkapávačem
Včetně pracovní desky </t>
  </si>
  <si>
    <t>Materiál - lamino/MDF
Barva - korpus tmavě hnědý (wenge), dvířka zelená limetka lesklá
Spodní skříňky – výška 80 - 85 cm, hloubka 45 -50 cm, šířka:
– 40 cm skříňka 1-dveřová pod dřez s 1 policí
– 60 cm skříňka se 3 zásuvkami
– 60 cm skříňka se 2 zásuvkami
– 40 cm potravinová skříň 2-dveřová ( výška 210 -215 cm,  ) se 4 policemi v horní části a 1 policí ve spodní části
Vrchní skříňky – výška 70 - 75 cm, hloubka 35 - 40 cm, šířka:
– 3× 60 cm vitrína výklopná, výška 20 - 30 cm
– 3× 60 cm skříňka výklopná, výška 20 - 30cm
– 60 cm skříňka 1-dveřová 
Včetně pracovní desky o délce 220 cm a dřezu</t>
  </si>
  <si>
    <t>Pečovatelské elektrické lůžko</t>
  </si>
  <si>
    <t>Antidekubitní matrace</t>
  </si>
  <si>
    <t>Systém pro střední riziko vzniku a léčbu dekubitu
Velikost matrace 200 x 90 x 12 cm
Nosnost min 140 kg
Paroprupustní potah, voděodolný se zipem po celé délce
Vyrobeno z kvalitní studené pěny</t>
  </si>
  <si>
    <t>Základní maximální šířka 106 cm
Rozměr ložné plochy - 90 x 200 cm
Elektrický zdvih ložné plochy min 40 - 80 cm
Možnost nastavení do pozice křesla
Ložná plocha čtyřdílná
Polohování zádového a stehenního dílu
integrované dřevěné zábrany
Nosnost min 185 kg
Ruční ovladač
včetně hrazdy, hrazdičky
Kolečka brzděná a směrová
Provedení - světlý dřevodekor
Dřevěné lamely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</si>
</sst>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3</xdr:row>
      <xdr:rowOff>66675</xdr:rowOff>
    </xdr:from>
    <xdr:ext cx="1905000" cy="140017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49" b="14054"/>
        <a:stretch>
          <a:fillRect/>
        </a:stretch>
      </xdr:blipFill>
      <xdr:spPr>
        <a:xfrm>
          <a:off x="3857625" y="904875"/>
          <a:ext cx="1905000" cy="14001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552450</xdr:colOff>
      <xdr:row>4</xdr:row>
      <xdr:rowOff>57150</xdr:rowOff>
    </xdr:from>
    <xdr:ext cx="1362075" cy="1219200"/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10" t="18888" r="21998" b="20664"/>
        <a:stretch>
          <a:fillRect/>
        </a:stretch>
      </xdr:blipFill>
      <xdr:spPr>
        <a:xfrm>
          <a:off x="4114800" y="2476500"/>
          <a:ext cx="1362075" cy="1219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238125</xdr:colOff>
      <xdr:row>5</xdr:row>
      <xdr:rowOff>57150</xdr:rowOff>
    </xdr:from>
    <xdr:ext cx="1819275" cy="1409700"/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781425"/>
          <a:ext cx="1819275" cy="1409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85725</xdr:colOff>
      <xdr:row>21</xdr:row>
      <xdr:rowOff>914400</xdr:rowOff>
    </xdr:from>
    <xdr:ext cx="2314575" cy="1743075"/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9898975"/>
          <a:ext cx="2314575" cy="17430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476250</xdr:colOff>
      <xdr:row>20</xdr:row>
      <xdr:rowOff>19050</xdr:rowOff>
    </xdr:from>
    <xdr:ext cx="1504950" cy="1504950"/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26717625"/>
          <a:ext cx="1504950" cy="15049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523875</xdr:colOff>
      <xdr:row>17</xdr:row>
      <xdr:rowOff>57150</xdr:rowOff>
    </xdr:from>
    <xdr:ext cx="1371600" cy="1752600"/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9" t="11799" r="18598" b="5999"/>
        <a:stretch>
          <a:fillRect/>
        </a:stretch>
      </xdr:blipFill>
      <xdr:spPr>
        <a:xfrm>
          <a:off x="4086225" y="20735925"/>
          <a:ext cx="1371600" cy="1752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323850</xdr:colOff>
      <xdr:row>16</xdr:row>
      <xdr:rowOff>104775</xdr:rowOff>
    </xdr:from>
    <xdr:ext cx="1685925" cy="1152525"/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38" b="10389"/>
        <a:stretch>
          <a:fillRect/>
        </a:stretch>
      </xdr:blipFill>
      <xdr:spPr>
        <a:xfrm>
          <a:off x="3886200" y="19259550"/>
          <a:ext cx="1685925" cy="11525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238125</xdr:colOff>
      <xdr:row>15</xdr:row>
      <xdr:rowOff>19050</xdr:rowOff>
    </xdr:from>
    <xdr:ext cx="1847850" cy="1104900"/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77" t="21998" r="7751" b="8570"/>
        <a:stretch>
          <a:fillRect/>
        </a:stretch>
      </xdr:blipFill>
      <xdr:spPr>
        <a:xfrm>
          <a:off x="3800475" y="18030825"/>
          <a:ext cx="1847850" cy="11049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333375</xdr:colOff>
      <xdr:row>14</xdr:row>
      <xdr:rowOff>28575</xdr:rowOff>
    </xdr:from>
    <xdr:ext cx="1704975" cy="1228725"/>
    <xdr:pic>
      <xdr:nvPicPr>
        <xdr:cNvPr id="10" name="Obrázek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44" t="22915" r="21385" b="23957"/>
        <a:stretch>
          <a:fillRect/>
        </a:stretch>
      </xdr:blipFill>
      <xdr:spPr>
        <a:xfrm>
          <a:off x="3895725" y="16706850"/>
          <a:ext cx="1704975" cy="1228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590550</xdr:colOff>
      <xdr:row>12</xdr:row>
      <xdr:rowOff>142875</xdr:rowOff>
    </xdr:from>
    <xdr:ext cx="1371600" cy="1104900"/>
    <xdr:pic>
      <xdr:nvPicPr>
        <xdr:cNvPr id="12" name="Obrázek 1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76" t="17523" r="6739" b="17401"/>
        <a:stretch>
          <a:fillRect/>
        </a:stretch>
      </xdr:blipFill>
      <xdr:spPr>
        <a:xfrm>
          <a:off x="4152900" y="13773150"/>
          <a:ext cx="1371600" cy="11049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495300</xdr:colOff>
      <xdr:row>11</xdr:row>
      <xdr:rowOff>133350</xdr:rowOff>
    </xdr:from>
    <xdr:ext cx="1352550" cy="1076325"/>
    <xdr:pic>
      <xdr:nvPicPr>
        <xdr:cNvPr id="13" name="Obrázek 1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2430125"/>
          <a:ext cx="1352550" cy="10763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485775</xdr:colOff>
      <xdr:row>10</xdr:row>
      <xdr:rowOff>161925</xdr:rowOff>
    </xdr:from>
    <xdr:ext cx="1352550" cy="1076325"/>
    <xdr:pic>
      <xdr:nvPicPr>
        <xdr:cNvPr id="14" name="Obrázek 1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11125200"/>
          <a:ext cx="1352550" cy="10763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762000</xdr:colOff>
      <xdr:row>6</xdr:row>
      <xdr:rowOff>19050</xdr:rowOff>
    </xdr:from>
    <xdr:ext cx="876300" cy="1095375"/>
    <xdr:pic>
      <xdr:nvPicPr>
        <xdr:cNvPr id="15" name="Obrázek 1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07" t="15635" r="32180" b="16545"/>
        <a:stretch>
          <a:fillRect/>
        </a:stretch>
      </xdr:blipFill>
      <xdr:spPr>
        <a:xfrm>
          <a:off x="4324350" y="5457825"/>
          <a:ext cx="87630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847725</xdr:colOff>
      <xdr:row>9</xdr:row>
      <xdr:rowOff>38100</xdr:rowOff>
    </xdr:from>
    <xdr:ext cx="685800" cy="1409700"/>
    <xdr:pic>
      <xdr:nvPicPr>
        <xdr:cNvPr id="16" name="Obrázek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07" t="15635" r="32180" b="16545"/>
        <a:stretch>
          <a:fillRect/>
        </a:stretch>
      </xdr:blipFill>
      <xdr:spPr>
        <a:xfrm>
          <a:off x="4410075" y="9286875"/>
          <a:ext cx="685800" cy="1409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781050</xdr:colOff>
      <xdr:row>7</xdr:row>
      <xdr:rowOff>57150</xdr:rowOff>
    </xdr:from>
    <xdr:ext cx="895350" cy="1447800"/>
    <xdr:pic>
      <xdr:nvPicPr>
        <xdr:cNvPr id="17" name="Obrázek 1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62" t="16181" r="31272" b="13999"/>
        <a:stretch>
          <a:fillRect/>
        </a:stretch>
      </xdr:blipFill>
      <xdr:spPr>
        <a:xfrm>
          <a:off x="4343400" y="6638925"/>
          <a:ext cx="895350" cy="14478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904875</xdr:colOff>
      <xdr:row>8</xdr:row>
      <xdr:rowOff>28575</xdr:rowOff>
    </xdr:from>
    <xdr:ext cx="504825" cy="1095375"/>
    <xdr:pic>
      <xdr:nvPicPr>
        <xdr:cNvPr id="18" name="Obrázek 1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07" t="15635" r="46131" b="16545"/>
        <a:stretch>
          <a:fillRect/>
        </a:stretch>
      </xdr:blipFill>
      <xdr:spPr>
        <a:xfrm>
          <a:off x="4467225" y="8134350"/>
          <a:ext cx="504825" cy="10953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219075</xdr:colOff>
      <xdr:row>13</xdr:row>
      <xdr:rowOff>209550</xdr:rowOff>
    </xdr:from>
    <xdr:to>
      <xdr:col>2</xdr:col>
      <xdr:colOff>2219325</xdr:colOff>
      <xdr:row>13</xdr:row>
      <xdr:rowOff>1543050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15173325"/>
          <a:ext cx="2000250" cy="133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504825</xdr:rowOff>
    </xdr:from>
    <xdr:to>
      <xdr:col>2</xdr:col>
      <xdr:colOff>2238375</xdr:colOff>
      <xdr:row>18</xdr:row>
      <xdr:rowOff>2171700</xdr:rowOff>
    </xdr:to>
    <xdr:pic>
      <xdr:nvPicPr>
        <xdr:cNvPr id="19" name="Obrázek 18" descr="Polohovací pečovatelské lůžko Economic II - Solift ESHOP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3" t="16978" r="8865" b="9954"/>
        <a:stretch>
          <a:fillRect/>
        </a:stretch>
      </xdr:blipFill>
      <xdr:spPr bwMode="auto">
        <a:xfrm>
          <a:off x="3638550" y="23088600"/>
          <a:ext cx="21621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19</xdr:row>
      <xdr:rowOff>152400</xdr:rowOff>
    </xdr:from>
    <xdr:to>
      <xdr:col>2</xdr:col>
      <xdr:colOff>2409825</xdr:colOff>
      <xdr:row>19</xdr:row>
      <xdr:rowOff>1371600</xdr:rowOff>
    </xdr:to>
    <xdr:pic>
      <xdr:nvPicPr>
        <xdr:cNvPr id="21" name="Obrázek 20" descr="Antidekubitní matrace BE KELLEN, 80x200 | ATAN nábytek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4" b="23333"/>
        <a:stretch>
          <a:fillRect/>
        </a:stretch>
      </xdr:blipFill>
      <xdr:spPr bwMode="auto">
        <a:xfrm>
          <a:off x="3676650" y="25412700"/>
          <a:ext cx="22955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 topLeftCell="A1">
      <selection activeCell="F10" sqref="F10"/>
    </sheetView>
  </sheetViews>
  <sheetFormatPr defaultColWidth="9.140625" defaultRowHeight="15"/>
  <cols>
    <col min="1" max="1" width="9.140625" style="0" customWidth="1"/>
    <col min="2" max="2" width="44.28125" style="0" bestFit="1" customWidth="1"/>
    <col min="3" max="3" width="36.8515625" style="0" customWidth="1"/>
    <col min="4" max="4" width="41.8515625" style="1" customWidth="1"/>
    <col min="5" max="5" width="12.00390625" style="0" customWidth="1"/>
    <col min="6" max="6" width="16.57421875" style="0" customWidth="1"/>
    <col min="7" max="7" width="20.57421875" style="0" customWidth="1"/>
    <col min="8" max="8" width="16.57421875" style="0" customWidth="1"/>
    <col min="9" max="9" width="20.57421875" style="0" customWidth="1"/>
  </cols>
  <sheetData>
    <row r="1" spans="1:3" ht="18.75">
      <c r="A1" s="11" t="s">
        <v>0</v>
      </c>
      <c r="B1" s="6"/>
      <c r="C1" s="6"/>
    </row>
    <row r="2" spans="2:3" ht="15.75" thickBot="1">
      <c r="B2" s="6"/>
      <c r="C2" s="6"/>
    </row>
    <row r="3" spans="1:9" s="24" customFormat="1" ht="31.5" customHeight="1" thickBot="1" thickTop="1">
      <c r="A3" s="20" t="s">
        <v>15</v>
      </c>
      <c r="B3" s="25" t="s">
        <v>1</v>
      </c>
      <c r="C3" s="21" t="s">
        <v>2</v>
      </c>
      <c r="D3" s="18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</row>
    <row r="4" spans="1:9" ht="124.5" customHeight="1" thickTop="1">
      <c r="A4" s="4">
        <v>2</v>
      </c>
      <c r="B4" s="7" t="s">
        <v>10</v>
      </c>
      <c r="C4" s="9"/>
      <c r="D4" s="19" t="s">
        <v>32</v>
      </c>
      <c r="E4" s="12">
        <v>2</v>
      </c>
      <c r="F4" s="12"/>
      <c r="G4" s="13">
        <f aca="true" t="shared" si="0" ref="G4:G22">F4*E4</f>
        <v>0</v>
      </c>
      <c r="H4" s="12"/>
      <c r="I4" s="14">
        <f aca="true" t="shared" si="1" ref="I4:I22">H4*E4</f>
        <v>0</v>
      </c>
    </row>
    <row r="5" spans="1:9" ht="102.75" customHeight="1">
      <c r="A5" s="5">
        <v>2</v>
      </c>
      <c r="B5" s="8" t="s">
        <v>10</v>
      </c>
      <c r="C5" s="10"/>
      <c r="D5" s="3" t="s">
        <v>16</v>
      </c>
      <c r="E5" s="15">
        <v>1</v>
      </c>
      <c r="F5" s="15"/>
      <c r="G5" s="16">
        <f t="shared" si="0"/>
        <v>0</v>
      </c>
      <c r="H5" s="15"/>
      <c r="I5" s="17">
        <f t="shared" si="1"/>
        <v>0</v>
      </c>
    </row>
    <row r="6" spans="1:9" ht="135">
      <c r="A6" s="5">
        <v>2</v>
      </c>
      <c r="B6" s="8" t="s">
        <v>10</v>
      </c>
      <c r="C6" s="10"/>
      <c r="D6" s="3" t="s">
        <v>29</v>
      </c>
      <c r="E6" s="15">
        <v>1</v>
      </c>
      <c r="F6" s="15"/>
      <c r="G6" s="16">
        <f t="shared" si="0"/>
        <v>0</v>
      </c>
      <c r="H6" s="15"/>
      <c r="I6" s="17">
        <f t="shared" si="1"/>
        <v>0</v>
      </c>
    </row>
    <row r="7" spans="1:9" ht="90">
      <c r="A7" s="5">
        <v>2</v>
      </c>
      <c r="B7" s="8" t="s">
        <v>23</v>
      </c>
      <c r="C7" s="10"/>
      <c r="D7" s="3" t="s">
        <v>22</v>
      </c>
      <c r="E7" s="15">
        <v>1</v>
      </c>
      <c r="F7" s="15"/>
      <c r="G7" s="16">
        <f t="shared" si="0"/>
        <v>0</v>
      </c>
      <c r="H7" s="15"/>
      <c r="I7" s="17">
        <f t="shared" si="1"/>
        <v>0</v>
      </c>
    </row>
    <row r="8" spans="1:9" ht="120">
      <c r="A8" s="5">
        <v>2</v>
      </c>
      <c r="B8" s="8" t="s">
        <v>23</v>
      </c>
      <c r="C8" s="10"/>
      <c r="D8" s="3" t="s">
        <v>17</v>
      </c>
      <c r="E8" s="15">
        <v>1</v>
      </c>
      <c r="F8" s="15"/>
      <c r="G8" s="16">
        <f t="shared" si="0"/>
        <v>0</v>
      </c>
      <c r="H8" s="15"/>
      <c r="I8" s="17">
        <f t="shared" si="1"/>
        <v>0</v>
      </c>
    </row>
    <row r="9" spans="1:9" ht="90">
      <c r="A9" s="5">
        <v>2</v>
      </c>
      <c r="B9" s="8" t="s">
        <v>23</v>
      </c>
      <c r="C9" s="10"/>
      <c r="D9" s="3" t="s">
        <v>18</v>
      </c>
      <c r="E9" s="15">
        <v>1</v>
      </c>
      <c r="F9" s="15"/>
      <c r="G9" s="16">
        <f t="shared" si="0"/>
        <v>0</v>
      </c>
      <c r="H9" s="15"/>
      <c r="I9" s="17">
        <f t="shared" si="1"/>
        <v>0</v>
      </c>
    </row>
    <row r="10" spans="1:9" ht="135">
      <c r="A10" s="5">
        <v>2</v>
      </c>
      <c r="B10" s="8" t="s">
        <v>23</v>
      </c>
      <c r="C10" s="10"/>
      <c r="D10" s="3" t="s">
        <v>24</v>
      </c>
      <c r="E10" s="15">
        <v>3</v>
      </c>
      <c r="F10" s="15"/>
      <c r="G10" s="16">
        <f t="shared" si="0"/>
        <v>0</v>
      </c>
      <c r="H10" s="15"/>
      <c r="I10" s="17">
        <f t="shared" si="1"/>
        <v>0</v>
      </c>
    </row>
    <row r="11" spans="1:9" ht="105">
      <c r="A11" s="5">
        <v>2</v>
      </c>
      <c r="B11" s="8" t="s">
        <v>9</v>
      </c>
      <c r="C11" s="8"/>
      <c r="D11" s="3" t="s">
        <v>19</v>
      </c>
      <c r="E11" s="15">
        <v>8</v>
      </c>
      <c r="F11" s="16"/>
      <c r="G11" s="16">
        <f t="shared" si="0"/>
        <v>0</v>
      </c>
      <c r="H11" s="16"/>
      <c r="I11" s="17">
        <f t="shared" si="1"/>
        <v>0</v>
      </c>
    </row>
    <row r="12" spans="1:9" ht="105">
      <c r="A12" s="5">
        <v>2</v>
      </c>
      <c r="B12" s="8" t="s">
        <v>9</v>
      </c>
      <c r="C12" s="8"/>
      <c r="D12" s="3" t="s">
        <v>20</v>
      </c>
      <c r="E12" s="15">
        <v>8</v>
      </c>
      <c r="F12" s="16"/>
      <c r="G12" s="16">
        <f t="shared" si="0"/>
        <v>0</v>
      </c>
      <c r="H12" s="16"/>
      <c r="I12" s="17">
        <f t="shared" si="1"/>
        <v>0</v>
      </c>
    </row>
    <row r="13" spans="1:9" ht="105">
      <c r="A13" s="5">
        <v>2</v>
      </c>
      <c r="B13" s="8" t="s">
        <v>9</v>
      </c>
      <c r="C13" s="10"/>
      <c r="D13" s="3" t="s">
        <v>33</v>
      </c>
      <c r="E13" s="15">
        <v>9</v>
      </c>
      <c r="F13" s="15"/>
      <c r="G13" s="16">
        <f t="shared" si="0"/>
        <v>0</v>
      </c>
      <c r="H13" s="15"/>
      <c r="I13" s="17">
        <f t="shared" si="1"/>
        <v>0</v>
      </c>
    </row>
    <row r="14" spans="1:9" ht="135">
      <c r="A14" s="5">
        <v>2</v>
      </c>
      <c r="B14" s="8" t="s">
        <v>14</v>
      </c>
      <c r="C14" s="10"/>
      <c r="D14" s="3" t="s">
        <v>25</v>
      </c>
      <c r="E14" s="15">
        <v>9</v>
      </c>
      <c r="F14" s="15"/>
      <c r="G14" s="16">
        <f t="shared" si="0"/>
        <v>0</v>
      </c>
      <c r="H14" s="15"/>
      <c r="I14" s="17">
        <f t="shared" si="1"/>
        <v>0</v>
      </c>
    </row>
    <row r="15" spans="1:9" ht="105">
      <c r="A15" s="5">
        <v>2</v>
      </c>
      <c r="B15" s="8" t="s">
        <v>12</v>
      </c>
      <c r="C15" s="10"/>
      <c r="D15" s="3" t="s">
        <v>30</v>
      </c>
      <c r="E15" s="15">
        <v>1</v>
      </c>
      <c r="F15" s="15"/>
      <c r="G15" s="16">
        <f t="shared" si="0"/>
        <v>0</v>
      </c>
      <c r="H15" s="15"/>
      <c r="I15" s="17">
        <f t="shared" si="1"/>
        <v>0</v>
      </c>
    </row>
    <row r="16" spans="1:9" ht="90">
      <c r="A16" s="5">
        <v>2</v>
      </c>
      <c r="B16" s="8" t="s">
        <v>12</v>
      </c>
      <c r="C16" s="10"/>
      <c r="D16" s="3" t="s">
        <v>21</v>
      </c>
      <c r="E16" s="15">
        <v>1</v>
      </c>
      <c r="F16" s="15"/>
      <c r="G16" s="16">
        <f t="shared" si="0"/>
        <v>0</v>
      </c>
      <c r="H16" s="15"/>
      <c r="I16" s="17">
        <f t="shared" si="1"/>
        <v>0</v>
      </c>
    </row>
    <row r="17" spans="1:9" ht="120">
      <c r="A17" s="5">
        <v>2</v>
      </c>
      <c r="B17" s="8" t="s">
        <v>13</v>
      </c>
      <c r="C17" s="10"/>
      <c r="D17" s="3" t="s">
        <v>26</v>
      </c>
      <c r="E17" s="15">
        <v>3</v>
      </c>
      <c r="F17" s="15"/>
      <c r="G17" s="16">
        <f t="shared" si="0"/>
        <v>0</v>
      </c>
      <c r="H17" s="15"/>
      <c r="I17" s="17">
        <f t="shared" si="1"/>
        <v>0</v>
      </c>
    </row>
    <row r="18" spans="1:9" ht="150">
      <c r="A18" s="5">
        <v>2</v>
      </c>
      <c r="B18" s="8" t="s">
        <v>27</v>
      </c>
      <c r="C18" s="8"/>
      <c r="D18" s="3" t="s">
        <v>31</v>
      </c>
      <c r="E18" s="15">
        <v>41</v>
      </c>
      <c r="F18" s="16"/>
      <c r="G18" s="16">
        <f t="shared" si="0"/>
        <v>0</v>
      </c>
      <c r="H18" s="16"/>
      <c r="I18" s="17">
        <f t="shared" si="1"/>
        <v>0</v>
      </c>
    </row>
    <row r="19" spans="1:11" ht="210.75" customHeight="1">
      <c r="A19" s="5">
        <v>2</v>
      </c>
      <c r="B19" s="8" t="s">
        <v>36</v>
      </c>
      <c r="D19" s="3" t="s">
        <v>39</v>
      </c>
      <c r="E19" s="15">
        <v>10</v>
      </c>
      <c r="F19" s="35"/>
      <c r="G19" s="16">
        <f t="shared" si="0"/>
        <v>0</v>
      </c>
      <c r="H19" s="16"/>
      <c r="I19" s="17">
        <f>H19*E19</f>
        <v>0</v>
      </c>
      <c r="K19" s="2"/>
    </row>
    <row r="20" spans="1:11" ht="113.25" customHeight="1">
      <c r="A20" s="5">
        <v>2</v>
      </c>
      <c r="B20" s="8" t="s">
        <v>37</v>
      </c>
      <c r="C20" s="8"/>
      <c r="D20" s="36" t="s">
        <v>38</v>
      </c>
      <c r="E20" s="15">
        <v>10</v>
      </c>
      <c r="F20" s="35"/>
      <c r="G20" s="16">
        <f t="shared" si="0"/>
        <v>0</v>
      </c>
      <c r="H20" s="16"/>
      <c r="I20" s="17">
        <f>H20*E20</f>
        <v>0</v>
      </c>
      <c r="K20" s="2"/>
    </row>
    <row r="21" spans="1:9" ht="180">
      <c r="A21" s="5">
        <v>2</v>
      </c>
      <c r="B21" s="8" t="s">
        <v>11</v>
      </c>
      <c r="C21" s="10"/>
      <c r="D21" s="3" t="s">
        <v>34</v>
      </c>
      <c r="E21" s="15">
        <v>1</v>
      </c>
      <c r="F21" s="15"/>
      <c r="G21" s="16">
        <f t="shared" si="0"/>
        <v>0</v>
      </c>
      <c r="H21" s="15"/>
      <c r="I21" s="17">
        <f t="shared" si="1"/>
        <v>0</v>
      </c>
    </row>
    <row r="22" spans="1:9" ht="330.75" thickBot="1">
      <c r="A22" s="26">
        <v>2</v>
      </c>
      <c r="B22" s="27" t="s">
        <v>11</v>
      </c>
      <c r="C22" s="27"/>
      <c r="D22" s="28" t="s">
        <v>35</v>
      </c>
      <c r="E22" s="29">
        <v>1</v>
      </c>
      <c r="F22" s="29"/>
      <c r="G22" s="30">
        <f t="shared" si="0"/>
        <v>0</v>
      </c>
      <c r="H22" s="29"/>
      <c r="I22" s="31">
        <f t="shared" si="1"/>
        <v>0</v>
      </c>
    </row>
    <row r="23" spans="1:9" ht="20.25" thickBot="1" thickTop="1">
      <c r="A23" s="37" t="s">
        <v>28</v>
      </c>
      <c r="B23" s="38"/>
      <c r="C23" s="38"/>
      <c r="D23" s="39"/>
      <c r="E23" s="32">
        <f>SUM(E4:E22)</f>
        <v>112</v>
      </c>
      <c r="F23" s="33">
        <f>SUM(F4:F22)</f>
        <v>0</v>
      </c>
      <c r="G23" s="33">
        <f>SUM(G4:G22)</f>
        <v>0</v>
      </c>
      <c r="H23" s="33">
        <f>SUM(H4:H22)</f>
        <v>0</v>
      </c>
      <c r="I23" s="34">
        <f>SUM(I4:I22)</f>
        <v>0</v>
      </c>
    </row>
    <row r="24" ht="15.75" thickTop="1"/>
  </sheetData>
  <sheetProtection sheet="1" objects="1" scenarios="1"/>
  <protectedRanges>
    <protectedRange sqref="H1:H1048576 F1:F1048576" name="Oblast2"/>
    <protectedRange sqref="A21:E1048576 I1:I1048576 G1:G1048576 A1:E20" name="Oblast1"/>
  </protectedRanges>
  <mergeCells count="1">
    <mergeCell ref="A23:D23"/>
  </mergeCells>
  <printOptions/>
  <pageMargins left="0.7" right="0.7" top="0.787401575" bottom="0.787401575" header="0.3" footer="0.3"/>
  <pageSetup fitToHeight="1" fitToWidth="1" horizontalDpi="600" verticalDpi="600" orientation="portrait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Kalousová Šárka</dc:creator>
  <cp:keywords/>
  <dc:description/>
  <cp:lastModifiedBy>Deutsch Dalibor, Ing.</cp:lastModifiedBy>
  <cp:lastPrinted>2020-09-29T07:30:11Z</cp:lastPrinted>
  <dcterms:created xsi:type="dcterms:W3CDTF">2020-09-24T07:30:19Z</dcterms:created>
  <dcterms:modified xsi:type="dcterms:W3CDTF">2020-10-15T06:36:27Z</dcterms:modified>
  <cp:category/>
  <cp:version/>
  <cp:contentType/>
  <cp:contentStatus/>
</cp:coreProperties>
</file>