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10" windowHeight="117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<sst xmlns="http://schemas.openxmlformats.org/spreadsheetml/2006/main" count="80" uniqueCount="53">
  <si>
    <t>Výkaz výměr díla:</t>
  </si>
  <si>
    <t>Oprava výtahu v budově školní jídelny ZŠ A. České 701/17, Ústí nad Labem</t>
  </si>
  <si>
    <t>p.č.</t>
  </si>
  <si>
    <t>Popis položky, stavebního dílu, řemesla,</t>
  </si>
  <si>
    <t>Množství</t>
  </si>
  <si>
    <t>MJ</t>
  </si>
  <si>
    <t>Jedn. Cena</t>
  </si>
  <si>
    <t>Cena celkem bez DPH</t>
  </si>
  <si>
    <t>CENA CELKEM BEZ DPH</t>
  </si>
  <si>
    <t>Dodávky, demontážní a montážní práce</t>
  </si>
  <si>
    <t>Kompletní demontáž stávajícího výtahu a příslušenství, včetně odvozu a likvidace</t>
  </si>
  <si>
    <t>kpl.</t>
  </si>
  <si>
    <t xml:space="preserve"> </t>
  </si>
  <si>
    <t>Kompletní dodávka nové technologie výtahu - 2 stanice</t>
  </si>
  <si>
    <t>Kompletní stavební úpravy včetně malířských prací</t>
  </si>
  <si>
    <t>Revize přívodního vedení výtahu včetně zprávy</t>
  </si>
  <si>
    <t>Zajištění pracoviště a úklidové práce (oplocení, zábrany proti pádu osob, označení, atd.)</t>
  </si>
  <si>
    <t>Dodávky, demontážní a montážní práce celkem:</t>
  </si>
  <si>
    <t>Příplatky</t>
  </si>
  <si>
    <t>Příplatky celkem:</t>
  </si>
  <si>
    <t>Parametry díla</t>
  </si>
  <si>
    <t>Výtahová kabina</t>
  </si>
  <si>
    <t>šířka kabiny C =</t>
  </si>
  <si>
    <t>m</t>
  </si>
  <si>
    <t>min. 1,10</t>
  </si>
  <si>
    <t>hloubka kabiny D =</t>
  </si>
  <si>
    <t>min. 1,00</t>
  </si>
  <si>
    <t>Výtahová šachta</t>
  </si>
  <si>
    <t>hloubka šachty B =</t>
  </si>
  <si>
    <t>šířka šachty A =</t>
  </si>
  <si>
    <t>celková výška šachty H=</t>
  </si>
  <si>
    <t>Dveře</t>
  </si>
  <si>
    <t>šířka výtahových dveří =</t>
  </si>
  <si>
    <t>min. 1,10m</t>
  </si>
  <si>
    <t>Harmonogram dodávek</t>
  </si>
  <si>
    <t>objednací doba kompl. technologie ve dnech, po podpisu smlouvy =</t>
  </si>
  <si>
    <t>dnů</t>
  </si>
  <si>
    <t>doba provádění demontáže a montáže nové technologie =</t>
  </si>
  <si>
    <t>Záručná doba</t>
  </si>
  <si>
    <t>délka záruční doby =</t>
  </si>
  <si>
    <t>let</t>
  </si>
  <si>
    <t>min. 5 let</t>
  </si>
  <si>
    <t>Servisní práce</t>
  </si>
  <si>
    <t>cena servisních prací v rámci záruky =</t>
  </si>
  <si>
    <t>Kč/rok</t>
  </si>
  <si>
    <t>cena servisních prací po ukončení záruky =</t>
  </si>
  <si>
    <t>DPH 21%</t>
  </si>
  <si>
    <t>Cena celkem včetně DPH</t>
  </si>
  <si>
    <t>Příplatek za další náklady</t>
  </si>
  <si>
    <t>Dodavatel:</t>
  </si>
  <si>
    <t>Razítko:</t>
  </si>
  <si>
    <t>Podpis:</t>
  </si>
  <si>
    <t>Statutární město Ústí nad Labem, Magistrát města Ústí nad Labem, OMOSRI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</si>
</sst>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CE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5">
    <xf numFmtId="0" fontId="0" fillId="0" borderId="0" xfId="0"/>
    <xf numFmtId="0" fontId="0" fillId="0" borderId="0" xfId="0" applyAlignment="1">
      <alignment horizontal="left"/>
    </xf>
    <xf numFmtId="0" fontId="15" fillId="0" borderId="0" xfId="0" applyFont="1"/>
    <xf numFmtId="0" fontId="3" fillId="0" borderId="1" xfId="20" applyFont="1" applyFill="1" applyBorder="1" applyProtection="1">
      <alignment/>
      <protection/>
    </xf>
    <xf numFmtId="164" fontId="4" fillId="0" borderId="2" xfId="20" applyNumberFormat="1" applyFont="1" applyFill="1" applyBorder="1" applyProtection="1">
      <alignment/>
      <protection/>
    </xf>
    <xf numFmtId="0" fontId="4" fillId="0" borderId="2" xfId="20" applyFont="1" applyFill="1" applyBorder="1" applyProtection="1">
      <alignment/>
      <protection/>
    </xf>
    <xf numFmtId="0" fontId="4" fillId="0" borderId="3" xfId="20" applyFont="1" applyFill="1" applyBorder="1" applyProtection="1">
      <alignment/>
      <protection/>
    </xf>
    <xf numFmtId="0" fontId="14" fillId="0" borderId="4" xfId="0" applyFont="1" applyFill="1" applyBorder="1" applyAlignment="1" applyProtection="1">
      <alignment horizontal="center" vertical="center" wrapText="1"/>
      <protection/>
    </xf>
    <xf numFmtId="49" fontId="14" fillId="0" borderId="5" xfId="0" applyNumberFormat="1" applyFont="1" applyFill="1" applyBorder="1" applyAlignment="1" applyProtection="1">
      <alignment vertical="center" wrapText="1"/>
      <protection/>
    </xf>
    <xf numFmtId="164" fontId="14" fillId="0" borderId="6" xfId="0" applyNumberFormat="1" applyFont="1" applyFill="1" applyBorder="1" applyAlignment="1" applyProtection="1">
      <alignment horizontal="center" vertical="center" wrapText="1"/>
      <protection/>
    </xf>
    <xf numFmtId="49" fontId="14" fillId="0" borderId="7" xfId="0" applyNumberFormat="1" applyFont="1" applyFill="1" applyBorder="1" applyAlignment="1" applyProtection="1">
      <alignment horizontal="center" vertical="center" wrapText="1"/>
      <protection/>
    </xf>
    <xf numFmtId="49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Protection="1">
      <protection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Protection="1">
      <protection/>
    </xf>
    <xf numFmtId="49" fontId="7" fillId="2" borderId="13" xfId="0" applyNumberFormat="1" applyFont="1" applyFill="1" applyBorder="1" applyAlignment="1" applyProtection="1">
      <alignment horizontal="left" wrapText="1"/>
      <protection/>
    </xf>
    <xf numFmtId="164" fontId="6" fillId="0" borderId="13" xfId="0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2" fontId="6" fillId="0" borderId="13" xfId="0" applyNumberFormat="1" applyFont="1" applyFill="1" applyBorder="1" applyAlignment="1" applyProtection="1">
      <alignment horizontal="right"/>
      <protection/>
    </xf>
    <xf numFmtId="4" fontId="7" fillId="2" borderId="14" xfId="0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Protection="1">
      <protection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2" fontId="8" fillId="0" borderId="11" xfId="0" applyNumberFormat="1" applyFont="1" applyFill="1" applyBorder="1" applyAlignment="1" applyProtection="1">
      <alignment horizontal="right"/>
      <protection/>
    </xf>
    <xf numFmtId="49" fontId="9" fillId="3" borderId="10" xfId="0" applyNumberFormat="1" applyFont="1" applyFill="1" applyBorder="1" applyAlignment="1" applyProtection="1">
      <alignment horizontal="left" wrapText="1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10" fillId="0" borderId="11" xfId="0" applyNumberFormat="1" applyFont="1" applyFill="1" applyBorder="1" applyAlignment="1" applyProtection="1">
      <alignment horizontal="right"/>
      <protection/>
    </xf>
    <xf numFmtId="0" fontId="10" fillId="0" borderId="9" xfId="0" applyFont="1" applyFill="1" applyBorder="1" applyProtection="1">
      <protection/>
    </xf>
    <xf numFmtId="49" fontId="11" fillId="0" borderId="10" xfId="0" applyNumberFormat="1" applyFont="1" applyFill="1" applyBorder="1" applyAlignment="1" applyProtection="1">
      <alignment horizontal="left" wrapText="1"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2" fillId="0" borderId="10" xfId="0" applyNumberFormat="1" applyFont="1" applyFill="1" applyBorder="1" applyAlignment="1" applyProtection="1">
      <alignment horizontal="right" wrapText="1"/>
      <protection/>
    </xf>
    <xf numFmtId="49" fontId="10" fillId="0" borderId="10" xfId="0" applyNumberFormat="1" applyFont="1" applyFill="1" applyBorder="1" applyAlignment="1" applyProtection="1">
      <alignment horizontal="left" wrapText="1"/>
      <protection/>
    </xf>
    <xf numFmtId="164" fontId="9" fillId="0" borderId="0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11" fillId="0" borderId="10" xfId="0" applyNumberFormat="1" applyFont="1" applyFill="1" applyBorder="1" applyAlignment="1" applyProtection="1">
      <alignment horizontal="right" wrapText="1"/>
      <protection/>
    </xf>
    <xf numFmtId="4" fontId="11" fillId="4" borderId="15" xfId="0" applyNumberFormat="1" applyFont="1" applyFill="1" applyBorder="1" applyAlignment="1" applyProtection="1">
      <alignment horizontal="right"/>
      <protection/>
    </xf>
    <xf numFmtId="4" fontId="11" fillId="4" borderId="16" xfId="0" applyNumberFormat="1" applyFont="1" applyFill="1" applyBorder="1" applyAlignment="1" applyProtection="1">
      <alignment horizontal="right"/>
      <protection/>
    </xf>
    <xf numFmtId="4" fontId="13" fillId="5" borderId="14" xfId="0" applyNumberFormat="1" applyFont="1" applyFill="1" applyBorder="1" applyProtection="1">
      <protection/>
    </xf>
    <xf numFmtId="4" fontId="13" fillId="5" borderId="17" xfId="0" applyNumberFormat="1" applyFont="1" applyFill="1" applyBorder="1" applyProtection="1"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4" fontId="10" fillId="0" borderId="18" xfId="0" applyNumberFormat="1" applyFont="1" applyFill="1" applyBorder="1" applyAlignment="1" applyProtection="1">
      <alignment horizontal="right"/>
      <protection/>
    </xf>
    <xf numFmtId="4" fontId="11" fillId="6" borderId="19" xfId="0" applyNumberFormat="1" applyFont="1" applyFill="1" applyBorder="1" applyAlignment="1" applyProtection="1">
      <alignment horizontal="right"/>
      <protection locked="0"/>
    </xf>
    <xf numFmtId="164" fontId="5" fillId="0" borderId="9" xfId="20" applyNumberFormat="1" applyFont="1" applyFill="1" applyBorder="1" applyAlignment="1" applyProtection="1">
      <alignment horizontal="left" vertical="center" wrapText="1"/>
      <protection/>
    </xf>
    <xf numFmtId="164" fontId="5" fillId="0" borderId="0" xfId="20" applyNumberFormat="1" applyFont="1" applyFill="1" applyBorder="1" applyAlignment="1" applyProtection="1">
      <alignment horizontal="left" vertical="center" wrapText="1"/>
      <protection/>
    </xf>
    <xf numFmtId="164" fontId="5" fillId="0" borderId="11" xfId="20" applyNumberFormat="1" applyFont="1" applyFill="1" applyBorder="1" applyAlignment="1" applyProtection="1">
      <alignment horizontal="left" vertical="center" wrapText="1"/>
      <protection/>
    </xf>
    <xf numFmtId="164" fontId="5" fillId="0" borderId="9" xfId="20" applyNumberFormat="1" applyFont="1" applyFill="1" applyBorder="1" applyAlignment="1" applyProtection="1">
      <alignment horizontal="left" vertical="center" wrapText="1"/>
      <protection/>
    </xf>
    <xf numFmtId="164" fontId="5" fillId="0" borderId="0" xfId="20" applyNumberFormat="1" applyFont="1" applyFill="1" applyBorder="1" applyAlignment="1" applyProtection="1">
      <alignment horizontal="left" vertical="center" wrapText="1"/>
      <protection/>
    </xf>
    <xf numFmtId="164" fontId="5" fillId="0" borderId="11" xfId="20" applyNumberFormat="1" applyFont="1" applyFill="1" applyBorder="1" applyAlignment="1" applyProtection="1">
      <alignment horizontal="left" vertical="center" wrapText="1"/>
      <protection/>
    </xf>
    <xf numFmtId="0" fontId="13" fillId="5" borderId="20" xfId="0" applyFont="1" applyFill="1" applyBorder="1" applyAlignment="1" applyProtection="1">
      <alignment horizontal="left"/>
      <protection/>
    </xf>
    <xf numFmtId="0" fontId="13" fillId="5" borderId="21" xfId="0" applyFont="1" applyFill="1" applyBorder="1" applyAlignment="1" applyProtection="1">
      <alignment horizontal="left"/>
      <protection/>
    </xf>
    <xf numFmtId="0" fontId="13" fillId="5" borderId="22" xfId="0" applyFont="1" applyFill="1" applyBorder="1" applyAlignment="1" applyProtection="1">
      <alignment horizontal="left"/>
      <protection/>
    </xf>
    <xf numFmtId="0" fontId="13" fillId="5" borderId="23" xfId="0" applyFont="1" applyFill="1" applyBorder="1" applyAlignment="1" applyProtection="1">
      <alignment horizontal="left"/>
      <protection/>
    </xf>
    <xf numFmtId="0" fontId="13" fillId="5" borderId="24" xfId="0" applyFont="1" applyFill="1" applyBorder="1" applyAlignment="1" applyProtection="1">
      <alignment horizontal="left"/>
      <protection/>
    </xf>
    <xf numFmtId="0" fontId="13" fillId="5" borderId="25" xfId="0" applyFont="1" applyFill="1" applyBorder="1" applyAlignment="1" applyProtection="1">
      <alignment horizontal="left"/>
      <protection/>
    </xf>
    <xf numFmtId="164" fontId="5" fillId="0" borderId="26" xfId="20" applyNumberFormat="1" applyFont="1" applyFill="1" applyBorder="1" applyAlignment="1" applyProtection="1">
      <alignment horizontal="left" vertical="center" wrapText="1"/>
      <protection locked="0"/>
    </xf>
    <xf numFmtId="164" fontId="5" fillId="0" borderId="27" xfId="20" applyNumberFormat="1" applyFont="1" applyFill="1" applyBorder="1" applyAlignment="1" applyProtection="1">
      <alignment horizontal="left" vertical="center" wrapText="1"/>
      <protection locked="0"/>
    </xf>
    <xf numFmtId="164" fontId="5" fillId="0" borderId="28" xfId="20" applyNumberFormat="1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DL Slanska_Nabídka OIK_R0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workbookViewId="0" topLeftCell="A1">
      <selection activeCell="H12" sqref="H12"/>
    </sheetView>
  </sheetViews>
  <sheetFormatPr defaultColWidth="9.140625" defaultRowHeight="15"/>
  <cols>
    <col min="2" max="2" width="45.28125" style="0" customWidth="1"/>
    <col min="4" max="4" width="5.421875" style="0" customWidth="1"/>
    <col min="5" max="5" width="11.00390625" style="0" customWidth="1"/>
    <col min="6" max="6" width="12.8515625" style="0" customWidth="1"/>
  </cols>
  <sheetData>
    <row r="1" ht="15.75" thickBot="1"/>
    <row r="2" spans="1:6" ht="20.25">
      <c r="A2" s="3" t="s">
        <v>0</v>
      </c>
      <c r="B2" s="4"/>
      <c r="C2" s="5"/>
      <c r="D2" s="5"/>
      <c r="E2" s="5"/>
      <c r="F2" s="6"/>
    </row>
    <row r="3" spans="1:6" ht="15.75">
      <c r="A3" s="53" t="s">
        <v>52</v>
      </c>
      <c r="B3" s="54"/>
      <c r="C3" s="54"/>
      <c r="D3" s="54"/>
      <c r="E3" s="54"/>
      <c r="F3" s="55"/>
    </row>
    <row r="4" spans="1:6" ht="33.75" customHeight="1">
      <c r="A4" s="50"/>
      <c r="B4" s="51" t="s">
        <v>1</v>
      </c>
      <c r="C4" s="51"/>
      <c r="D4" s="51"/>
      <c r="E4" s="51"/>
      <c r="F4" s="52"/>
    </row>
    <row r="5" spans="1:6" ht="17.25" customHeight="1" thickBot="1">
      <c r="A5" s="62" t="s">
        <v>49</v>
      </c>
      <c r="B5" s="63"/>
      <c r="C5" s="63"/>
      <c r="D5" s="63"/>
      <c r="E5" s="63"/>
      <c r="F5" s="64"/>
    </row>
    <row r="6" spans="1:6" ht="30">
      <c r="A6" s="7" t="s">
        <v>2</v>
      </c>
      <c r="B6" s="8" t="s">
        <v>3</v>
      </c>
      <c r="C6" s="9" t="s">
        <v>4</v>
      </c>
      <c r="D6" s="10" t="s">
        <v>5</v>
      </c>
      <c r="E6" s="10" t="s">
        <v>6</v>
      </c>
      <c r="F6" s="11" t="s">
        <v>7</v>
      </c>
    </row>
    <row r="7" spans="1:6" ht="15">
      <c r="A7" s="12"/>
      <c r="B7" s="13"/>
      <c r="C7" s="14"/>
      <c r="D7" s="15"/>
      <c r="E7" s="16"/>
      <c r="F7" s="17"/>
    </row>
    <row r="8" spans="1:8" ht="18" customHeight="1">
      <c r="A8" s="18"/>
      <c r="B8" s="19" t="s">
        <v>8</v>
      </c>
      <c r="C8" s="20"/>
      <c r="D8" s="21"/>
      <c r="E8" s="22"/>
      <c r="F8" s="23">
        <f>SUM(E11:E15,E19)</f>
        <v>0</v>
      </c>
      <c r="H8" s="1"/>
    </row>
    <row r="9" spans="1:8" ht="15" customHeight="1">
      <c r="A9" s="24"/>
      <c r="B9" s="25"/>
      <c r="C9" s="26"/>
      <c r="D9" s="27"/>
      <c r="E9" s="28"/>
      <c r="F9" s="29"/>
      <c r="H9" s="1"/>
    </row>
    <row r="10" spans="1:6" ht="15" customHeight="1">
      <c r="A10" s="24">
        <v>1</v>
      </c>
      <c r="B10" s="30" t="s">
        <v>9</v>
      </c>
      <c r="C10" s="26"/>
      <c r="D10" s="27"/>
      <c r="E10" s="31"/>
      <c r="F10" s="32"/>
    </row>
    <row r="11" spans="1:6" ht="15" customHeight="1">
      <c r="A11" s="33"/>
      <c r="B11" s="34" t="s">
        <v>10</v>
      </c>
      <c r="C11" s="35">
        <v>1</v>
      </c>
      <c r="D11" s="36" t="s">
        <v>11</v>
      </c>
      <c r="E11" s="49"/>
      <c r="F11" s="32" t="s">
        <v>12</v>
      </c>
    </row>
    <row r="12" spans="1:6" ht="15" customHeight="1">
      <c r="A12" s="33"/>
      <c r="B12" s="34" t="s">
        <v>13</v>
      </c>
      <c r="C12" s="35">
        <v>1</v>
      </c>
      <c r="D12" s="36" t="s">
        <v>11</v>
      </c>
      <c r="E12" s="49"/>
      <c r="F12" s="32" t="s">
        <v>12</v>
      </c>
    </row>
    <row r="13" spans="1:6" ht="15" customHeight="1">
      <c r="A13" s="33"/>
      <c r="B13" s="34" t="s">
        <v>14</v>
      </c>
      <c r="C13" s="35">
        <v>1</v>
      </c>
      <c r="D13" s="36" t="s">
        <v>11</v>
      </c>
      <c r="E13" s="49"/>
      <c r="F13" s="32" t="s">
        <v>12</v>
      </c>
    </row>
    <row r="14" spans="1:6" ht="15" customHeight="1">
      <c r="A14" s="33"/>
      <c r="B14" s="34" t="s">
        <v>15</v>
      </c>
      <c r="C14" s="35">
        <v>1</v>
      </c>
      <c r="D14" s="36" t="s">
        <v>11</v>
      </c>
      <c r="E14" s="49"/>
      <c r="F14" s="32" t="s">
        <v>12</v>
      </c>
    </row>
    <row r="15" spans="1:6" ht="29.25" customHeight="1">
      <c r="A15" s="33"/>
      <c r="B15" s="34" t="s">
        <v>16</v>
      </c>
      <c r="C15" s="35">
        <v>1</v>
      </c>
      <c r="D15" s="36" t="s">
        <v>11</v>
      </c>
      <c r="E15" s="49"/>
      <c r="F15" s="32" t="s">
        <v>12</v>
      </c>
    </row>
    <row r="16" spans="1:6" ht="15" customHeight="1">
      <c r="A16" s="33"/>
      <c r="B16" s="37" t="s">
        <v>17</v>
      </c>
      <c r="C16" s="35"/>
      <c r="D16" s="36"/>
      <c r="E16" s="36"/>
      <c r="F16" s="32"/>
    </row>
    <row r="17" spans="1:6" ht="15" customHeight="1">
      <c r="A17" s="33"/>
      <c r="B17" s="38"/>
      <c r="C17" s="35"/>
      <c r="D17" s="36"/>
      <c r="E17" s="36"/>
      <c r="F17" s="32"/>
    </row>
    <row r="18" spans="1:6" ht="15" customHeight="1">
      <c r="A18" s="24">
        <v>2</v>
      </c>
      <c r="B18" s="30" t="s">
        <v>18</v>
      </c>
      <c r="C18" s="39"/>
      <c r="D18" s="40"/>
      <c r="E18" s="46"/>
      <c r="F18" s="32"/>
    </row>
    <row r="19" spans="1:6" ht="15" customHeight="1">
      <c r="A19" s="33"/>
      <c r="B19" s="34" t="s">
        <v>48</v>
      </c>
      <c r="C19" s="35">
        <v>1</v>
      </c>
      <c r="D19" s="36" t="s">
        <v>11</v>
      </c>
      <c r="E19" s="49"/>
      <c r="F19" s="32" t="s">
        <v>12</v>
      </c>
    </row>
    <row r="20" spans="1:6" ht="15" customHeight="1">
      <c r="A20" s="33"/>
      <c r="B20" s="37" t="s">
        <v>19</v>
      </c>
      <c r="C20" s="35"/>
      <c r="D20" s="36"/>
      <c r="E20" s="36"/>
      <c r="F20" s="32"/>
    </row>
    <row r="21" spans="1:6" ht="15" customHeight="1">
      <c r="A21" s="33"/>
      <c r="B21" s="34"/>
      <c r="C21" s="35"/>
      <c r="D21" s="36"/>
      <c r="E21" s="36"/>
      <c r="F21" s="32"/>
    </row>
    <row r="22" spans="1:6" ht="15" customHeight="1">
      <c r="A22" s="24">
        <v>3</v>
      </c>
      <c r="B22" s="30" t="s">
        <v>20</v>
      </c>
      <c r="C22" s="39"/>
      <c r="D22" s="40"/>
      <c r="E22" s="46"/>
      <c r="F22" s="32"/>
    </row>
    <row r="23" spans="1:6" ht="15" customHeight="1">
      <c r="A23" s="33"/>
      <c r="B23" s="34" t="s">
        <v>21</v>
      </c>
      <c r="C23" s="35"/>
      <c r="D23" s="36"/>
      <c r="E23" s="47"/>
      <c r="F23" s="32"/>
    </row>
    <row r="24" spans="1:6" ht="15" customHeight="1">
      <c r="A24" s="33"/>
      <c r="B24" s="41" t="s">
        <v>22</v>
      </c>
      <c r="C24" s="42">
        <v>1.1</v>
      </c>
      <c r="D24" s="36" t="s">
        <v>23</v>
      </c>
      <c r="E24" s="47" t="s">
        <v>24</v>
      </c>
      <c r="F24" s="32"/>
    </row>
    <row r="25" spans="1:6" ht="15" customHeight="1">
      <c r="A25" s="33"/>
      <c r="B25" s="41" t="s">
        <v>25</v>
      </c>
      <c r="C25" s="42">
        <v>1</v>
      </c>
      <c r="D25" s="36" t="s">
        <v>23</v>
      </c>
      <c r="E25" s="47" t="s">
        <v>26</v>
      </c>
      <c r="F25" s="32"/>
    </row>
    <row r="26" spans="1:6" ht="15" customHeight="1">
      <c r="A26" s="33"/>
      <c r="B26" s="34" t="s">
        <v>27</v>
      </c>
      <c r="C26" s="35"/>
      <c r="D26" s="36"/>
      <c r="E26" s="47"/>
      <c r="F26" s="32"/>
    </row>
    <row r="27" spans="1:6" ht="15" customHeight="1">
      <c r="A27" s="33"/>
      <c r="B27" s="41" t="s">
        <v>28</v>
      </c>
      <c r="C27" s="42">
        <v>1.18</v>
      </c>
      <c r="D27" s="36" t="s">
        <v>23</v>
      </c>
      <c r="E27" s="47" t="s">
        <v>12</v>
      </c>
      <c r="F27" s="32"/>
    </row>
    <row r="28" spans="1:6" ht="15" customHeight="1">
      <c r="A28" s="33"/>
      <c r="B28" s="41" t="s">
        <v>29</v>
      </c>
      <c r="C28" s="42">
        <v>1.8</v>
      </c>
      <c r="D28" s="36" t="s">
        <v>23</v>
      </c>
      <c r="E28" s="47" t="s">
        <v>12</v>
      </c>
      <c r="F28" s="32"/>
    </row>
    <row r="29" spans="1:6" ht="15" customHeight="1">
      <c r="A29" s="33"/>
      <c r="B29" s="41" t="s">
        <v>30</v>
      </c>
      <c r="C29" s="42">
        <v>7.65</v>
      </c>
      <c r="D29" s="36" t="s">
        <v>23</v>
      </c>
      <c r="E29" s="47" t="s">
        <v>12</v>
      </c>
      <c r="F29" s="32"/>
    </row>
    <row r="30" spans="1:6" ht="15" customHeight="1">
      <c r="A30" s="33"/>
      <c r="B30" s="34" t="s">
        <v>31</v>
      </c>
      <c r="C30" s="35"/>
      <c r="D30" s="36"/>
      <c r="E30" s="47"/>
      <c r="F30" s="32"/>
    </row>
    <row r="31" spans="1:6" ht="15" customHeight="1">
      <c r="A31" s="33"/>
      <c r="B31" s="41" t="s">
        <v>32</v>
      </c>
      <c r="C31" s="42">
        <v>1.1</v>
      </c>
      <c r="D31" s="36" t="s">
        <v>23</v>
      </c>
      <c r="E31" s="47" t="s">
        <v>33</v>
      </c>
      <c r="F31" s="32"/>
    </row>
    <row r="32" spans="1:6" ht="15" customHeight="1">
      <c r="A32" s="33"/>
      <c r="B32" s="34" t="s">
        <v>34</v>
      </c>
      <c r="C32" s="35"/>
      <c r="D32" s="36"/>
      <c r="E32" s="47"/>
      <c r="F32" s="32"/>
    </row>
    <row r="33" spans="1:6" ht="15" customHeight="1">
      <c r="A33" s="33"/>
      <c r="B33" s="41" t="s">
        <v>35</v>
      </c>
      <c r="C33" s="42" t="s">
        <v>12</v>
      </c>
      <c r="D33" s="36" t="s">
        <v>36</v>
      </c>
      <c r="E33" s="47"/>
      <c r="F33" s="32"/>
    </row>
    <row r="34" spans="1:6" ht="15" customHeight="1">
      <c r="A34" s="33"/>
      <c r="B34" s="41" t="s">
        <v>37</v>
      </c>
      <c r="C34" s="42" t="s">
        <v>12</v>
      </c>
      <c r="D34" s="36" t="s">
        <v>36</v>
      </c>
      <c r="E34" s="47"/>
      <c r="F34" s="32"/>
    </row>
    <row r="35" spans="1:6" ht="15" customHeight="1">
      <c r="A35" s="33"/>
      <c r="B35" s="34" t="s">
        <v>38</v>
      </c>
      <c r="C35" s="35"/>
      <c r="D35" s="36"/>
      <c r="E35" s="47"/>
      <c r="F35" s="32"/>
    </row>
    <row r="36" spans="1:6" ht="15" customHeight="1">
      <c r="A36" s="33"/>
      <c r="B36" s="41" t="s">
        <v>39</v>
      </c>
      <c r="C36" s="42" t="s">
        <v>12</v>
      </c>
      <c r="D36" s="36" t="s">
        <v>40</v>
      </c>
      <c r="E36" s="47" t="s">
        <v>41</v>
      </c>
      <c r="F36" s="32"/>
    </row>
    <row r="37" spans="1:6" ht="15" customHeight="1">
      <c r="A37" s="33"/>
      <c r="B37" s="34" t="s">
        <v>42</v>
      </c>
      <c r="C37" s="35"/>
      <c r="D37" s="36"/>
      <c r="E37" s="47"/>
      <c r="F37" s="32"/>
    </row>
    <row r="38" spans="1:6" ht="15" customHeight="1">
      <c r="A38" s="33"/>
      <c r="B38" s="41" t="s">
        <v>43</v>
      </c>
      <c r="C38" s="42" t="s">
        <v>12</v>
      </c>
      <c r="D38" s="36" t="s">
        <v>44</v>
      </c>
      <c r="E38" s="47" t="s">
        <v>12</v>
      </c>
      <c r="F38" s="32"/>
    </row>
    <row r="39" spans="1:6" ht="15" customHeight="1">
      <c r="A39" s="33"/>
      <c r="B39" s="41" t="s">
        <v>45</v>
      </c>
      <c r="C39" s="43" t="s">
        <v>12</v>
      </c>
      <c r="D39" s="36" t="s">
        <v>44</v>
      </c>
      <c r="E39" s="47"/>
      <c r="F39" s="48"/>
    </row>
    <row r="40" spans="1:6" ht="15" customHeight="1">
      <c r="A40" s="56" t="s">
        <v>7</v>
      </c>
      <c r="B40" s="57"/>
      <c r="C40" s="57"/>
      <c r="D40" s="57"/>
      <c r="E40" s="58"/>
      <c r="F40" s="44">
        <f>SUM(F8)</f>
        <v>0</v>
      </c>
    </row>
    <row r="41" spans="1:6" ht="15" customHeight="1">
      <c r="A41" s="56" t="s">
        <v>46</v>
      </c>
      <c r="B41" s="57"/>
      <c r="C41" s="57"/>
      <c r="D41" s="57"/>
      <c r="E41" s="58"/>
      <c r="F41" s="44">
        <f>SUM(F40/100*21)</f>
        <v>0</v>
      </c>
    </row>
    <row r="42" spans="1:6" ht="15" customHeight="1" thickBot="1">
      <c r="A42" s="59" t="s">
        <v>47</v>
      </c>
      <c r="B42" s="60"/>
      <c r="C42" s="60"/>
      <c r="D42" s="60"/>
      <c r="E42" s="61"/>
      <c r="F42" s="45">
        <f>SUM(F40:F41)</f>
        <v>0</v>
      </c>
    </row>
    <row r="44" ht="15">
      <c r="A44" s="2" t="s">
        <v>50</v>
      </c>
    </row>
    <row r="46" ht="15">
      <c r="A46" s="2" t="s">
        <v>51</v>
      </c>
    </row>
  </sheetData>
  <sheetProtection algorithmName="SHA-512" hashValue="iPUuDlwHqjOhKPaIon7o11NqbRJOjPbtWWjqdmC/rynw0CsXv8dQY2jcDy8NUGaydZ625tGZOUw8mIpUI1X5/A==" saltValue="BT741MODoGac978oi+tCPA==" spinCount="100000" sheet="1" objects="1" scenarios="1"/>
  <mergeCells count="5">
    <mergeCell ref="A3:F3"/>
    <mergeCell ref="A40:E40"/>
    <mergeCell ref="A41:E41"/>
    <mergeCell ref="A42:E42"/>
    <mergeCell ref="A5:F5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Sedláček Břetislav</dc:creator>
  <cp:keywords/>
  <dc:description/>
  <cp:lastModifiedBy>Jakoubková Radka, Ing.</cp:lastModifiedBy>
  <cp:lastPrinted>2020-10-07T06:11:58Z</cp:lastPrinted>
  <dcterms:created xsi:type="dcterms:W3CDTF">2020-10-07T06:06:14Z</dcterms:created>
  <dcterms:modified xsi:type="dcterms:W3CDTF">2020-10-12T13:09:15Z</dcterms:modified>
  <cp:category/>
  <cp:version/>
  <cp:contentType/>
  <cp:contentStatus/>
</cp:coreProperties>
</file>