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/>
  <bookViews>
    <workbookView showHorizontalScroll="0" showVerticalScroll="0" xWindow="27136" yWindow="1320" windowWidth="38400" windowHeight="20000" activeTab="0"/>
  </bookViews>
  <sheets>
    <sheet name="0_REKAPITULACE" sheetId="11" r:id="rId1"/>
    <sheet name="1_Konektivita" sheetId="10" r:id="rId2"/>
    <sheet name="2_Multimediální učebna" sheetId="9" r:id="rId3"/>
  </sheets>
  <definedNames>
    <definedName name="_xlnm.Print_Area" localSheetId="0">'0_REKAPITULACE'!$B$2:$K$19</definedName>
  </definedNames>
  <calcPr calcId="191029"/>
</workbook>
</file>

<file path=xl/sharedStrings.xml><?xml version="1.0" encoding="utf-8"?>
<sst xmlns="http://schemas.openxmlformats.org/spreadsheetml/2006/main" count="130" uniqueCount="67">
  <si>
    <t>poř.č.</t>
  </si>
  <si>
    <t>ks</t>
  </si>
  <si>
    <t>Celkem bez DPH</t>
  </si>
  <si>
    <t>Typ</t>
  </si>
  <si>
    <t xml:space="preserve">Interaktivní Set </t>
  </si>
  <si>
    <t>soubor</t>
  </si>
  <si>
    <t xml:space="preserve">Pracoviště učitele </t>
  </si>
  <si>
    <t>Pracoviště žáka</t>
  </si>
  <si>
    <t>Multimediální sluchátka</t>
  </si>
  <si>
    <t>Chatovací modul</t>
  </si>
  <si>
    <t>NAS</t>
  </si>
  <si>
    <t>Název výrobce a PN produktu (případně jiná specifikace)</t>
  </si>
  <si>
    <t>UTM Firewall</t>
  </si>
  <si>
    <t>doplní dodavatel</t>
  </si>
  <si>
    <t>Server</t>
  </si>
  <si>
    <t>Logování a Monitoring</t>
  </si>
  <si>
    <t>Centrální přepínač</t>
  </si>
  <si>
    <t>Přepínač - typ 1</t>
  </si>
  <si>
    <t>Přepínač - typ 2</t>
  </si>
  <si>
    <t>Přepínač - typ 3</t>
  </si>
  <si>
    <t>WiFi</t>
  </si>
  <si>
    <t>Hlavní Rozvaděč Serverovna</t>
  </si>
  <si>
    <t>UPS pro Hlavní rozvaděč</t>
  </si>
  <si>
    <t>Zálohovací SW</t>
  </si>
  <si>
    <t>Podružné rozvaděče Budova A</t>
  </si>
  <si>
    <t>Podružné rozvaděče Budova B</t>
  </si>
  <si>
    <t>Datová kabeláž Budova A 2NP</t>
  </si>
  <si>
    <t>Datová kabeláž Budova A 3NP</t>
  </si>
  <si>
    <t>Datová kabeláž Budova A 4NP</t>
  </si>
  <si>
    <t>Datová kabeláž Budova B 1NP</t>
  </si>
  <si>
    <t>Datová kabeláž Budova B 2NP</t>
  </si>
  <si>
    <t>Datová kabeláž Budova B 3NP</t>
  </si>
  <si>
    <t>Datová kabeláž Budova C</t>
  </si>
  <si>
    <t>Rozvody optické kabeláže budova A</t>
  </si>
  <si>
    <t>Rozvody optické kabeláže budova B</t>
  </si>
  <si>
    <t>Rozvody optické kabeláže budova C</t>
  </si>
  <si>
    <t>Operační systém</t>
  </si>
  <si>
    <t>Kancelářský balík</t>
  </si>
  <si>
    <t>Multimediální a ICT učebna</t>
  </si>
  <si>
    <t>mj</t>
  </si>
  <si>
    <t>Cena za ks bez DPH</t>
  </si>
  <si>
    <t>Software k MM učebně žákovská licence</t>
  </si>
  <si>
    <t>Software k MM učebně učitelská licence</t>
  </si>
  <si>
    <t>Testovací  a hlasovací/anketní modul</t>
  </si>
  <si>
    <t>Síťová infrastruktura v učebně:</t>
  </si>
  <si>
    <t>CENA CELKEM BEZ DPH</t>
  </si>
  <si>
    <t>Konektivita</t>
  </si>
  <si>
    <t>VYPLŇUJTE POUZE BAREVNÁ POLE!!!</t>
  </si>
  <si>
    <t>Zadavatel:</t>
  </si>
  <si>
    <t>Název veřejné zakázky:</t>
  </si>
  <si>
    <t>Účastník:</t>
  </si>
  <si>
    <t>Účastník vyplní u každé položky (v místech, kde je to barevně zvýrazněno) přesný název produktu a typ nebo PN, a to k ověření splnění požadované technické specifikace a funkcí v rámci zadávací dokumentace.</t>
  </si>
  <si>
    <t>VYBUDOVÁNÍ MULTIMEDIÁLNÍ A ICT UČEBNY – DODÁVKA ICT A VNITŘNÍ KONEKTIVITY</t>
  </si>
  <si>
    <t>Technická specifikace jednotlivých položek k ocenění je vymezená přílohou č. 4 zadávací dokumentace.</t>
  </si>
  <si>
    <t>CENA CELKEM v Kč BEZ DPH ZA KONEKTIVITU</t>
  </si>
  <si>
    <t>CENA CELKEM v Kč BEZ DPH ZA MULTMEDIÁLNÍ UČEBNU</t>
  </si>
  <si>
    <t>CENA CELKEM v Kč BEZ DPH ZA ZAKÁZKU</t>
  </si>
  <si>
    <t>DPH v Kč</t>
  </si>
  <si>
    <t>CENA CELKEM v Kč vč. DPH ZA ZAKÁZKU</t>
  </si>
  <si>
    <t>Základní škola Ústí nad Labem, Rabasova 3282/3, příspěvková organizace</t>
  </si>
  <si>
    <t>Obchodní jméno:</t>
  </si>
  <si>
    <t>Sídlo:</t>
  </si>
  <si>
    <t>IČO:</t>
  </si>
  <si>
    <t>Místo:</t>
  </si>
  <si>
    <t>Datum:</t>
  </si>
  <si>
    <t>Jméno a podpis osoby oprávněné jednat:</t>
  </si>
  <si>
    <t>Datová kabeláž Budova A 1NP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</si>
</sst>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Kč-405];[Red]\-#,##0.00\ [$Kč-405]"/>
    <numFmt numFmtId="166" formatCode="_-* #,##0\ [$Kč-405]_-;\-* #,##0\ [$Kč-405]_-;_-* &quot;-&quot;??\ [$Kč-405]_-;_-@_-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i/>
      <sz val="10"/>
      <color rgb="FF3366FF"/>
      <name val="Arial"/>
      <family val="2"/>
    </font>
    <font>
      <sz val="10"/>
      <color rgb="FF3366FF"/>
      <name val="Arial"/>
      <family val="2"/>
    </font>
    <font>
      <b/>
      <sz val="14"/>
      <color rgb="FFFF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0" xfId="20" applyAlignment="1">
      <alignment wrapText="1"/>
    </xf>
    <xf numFmtId="164" fontId="0" fillId="0" borderId="0" xfId="2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8" fillId="0" borderId="0" xfId="2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164" fontId="2" fillId="0" borderId="2" xfId="20" applyFont="1" applyBorder="1"/>
    <xf numFmtId="166" fontId="2" fillId="0" borderId="2" xfId="0" applyNumberFormat="1" applyFont="1" applyBorder="1"/>
    <xf numFmtId="0" fontId="3" fillId="0" borderId="3" xfId="21" applyFont="1" applyBorder="1" applyAlignment="1">
      <alignment horizontal="left" wrapText="1"/>
      <protection/>
    </xf>
    <xf numFmtId="0" fontId="3" fillId="0" borderId="4" xfId="21" applyFont="1" applyBorder="1" applyAlignment="1">
      <alignment horizontal="left" wrapText="1"/>
      <protection/>
    </xf>
    <xf numFmtId="166" fontId="0" fillId="2" borderId="5" xfId="0" applyNumberFormat="1" applyFont="1" applyFill="1" applyBorder="1" applyAlignment="1">
      <alignment horizontal="center" vertical="center" wrapText="1"/>
    </xf>
    <xf numFmtId="0" fontId="3" fillId="0" borderId="6" xfId="21" applyFont="1" applyBorder="1" applyAlignment="1">
      <alignment horizontal="left" wrapText="1"/>
      <protection/>
    </xf>
    <xf numFmtId="0" fontId="0" fillId="0" borderId="7" xfId="0" applyFont="1" applyFill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166" fontId="0" fillId="2" borderId="7" xfId="0" applyNumberFormat="1" applyFont="1" applyFill="1" applyBorder="1" applyAlignment="1">
      <alignment horizontal="center" vertical="center" wrapText="1"/>
    </xf>
    <xf numFmtId="0" fontId="4" fillId="3" borderId="8" xfId="21" applyFont="1" applyFill="1" applyBorder="1" applyAlignment="1">
      <alignment horizontal="center" vertical="center" wrapText="1"/>
      <protection/>
    </xf>
    <xf numFmtId="0" fontId="4" fillId="3" borderId="9" xfId="21" applyFont="1" applyFill="1" applyBorder="1" applyAlignment="1">
      <alignment horizontal="center" vertical="center" wrapText="1"/>
      <protection/>
    </xf>
    <xf numFmtId="164" fontId="2" fillId="3" borderId="9" xfId="20" applyFont="1" applyFill="1" applyBorder="1" applyAlignment="1">
      <alignment horizontal="center" vertical="center" wrapText="1"/>
    </xf>
    <xf numFmtId="165" fontId="4" fillId="3" borderId="10" xfId="21" applyNumberFormat="1" applyFont="1" applyFill="1" applyBorder="1" applyAlignment="1">
      <alignment horizontal="center" vertical="center" wrapText="1"/>
      <protection/>
    </xf>
    <xf numFmtId="0" fontId="2" fillId="4" borderId="11" xfId="23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164" fontId="0" fillId="5" borderId="7" xfId="20" applyFill="1" applyBorder="1" applyAlignment="1" applyProtection="1">
      <alignment horizontal="center" vertical="center" wrapText="1"/>
      <protection locked="0"/>
    </xf>
    <xf numFmtId="164" fontId="0" fillId="5" borderId="1" xfId="20" applyFill="1" applyBorder="1" applyAlignment="1" applyProtection="1">
      <alignment horizontal="center" vertical="center" wrapText="1"/>
      <protection locked="0"/>
    </xf>
    <xf numFmtId="164" fontId="0" fillId="5" borderId="5" xfId="20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8" fillId="0" borderId="0" xfId="21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4" fillId="3" borderId="8" xfId="21" applyFont="1" applyFill="1" applyBorder="1" applyAlignment="1" applyProtection="1">
      <alignment horizontal="center" vertical="center" wrapText="1"/>
      <protection/>
    </xf>
    <xf numFmtId="0" fontId="4" fillId="3" borderId="9" xfId="21" applyFont="1" applyFill="1" applyBorder="1" applyAlignment="1" applyProtection="1">
      <alignment horizontal="center" vertical="center" wrapText="1"/>
      <protection/>
    </xf>
    <xf numFmtId="164" fontId="2" fillId="3" borderId="9" xfId="20" applyFont="1" applyFill="1" applyBorder="1" applyAlignment="1" applyProtection="1">
      <alignment horizontal="center" vertical="center" wrapText="1"/>
      <protection/>
    </xf>
    <xf numFmtId="165" fontId="4" fillId="3" borderId="10" xfId="21" applyNumberFormat="1" applyFont="1" applyFill="1" applyBorder="1" applyAlignment="1" applyProtection="1">
      <alignment horizontal="center" vertical="center" wrapText="1"/>
      <protection/>
    </xf>
    <xf numFmtId="0" fontId="2" fillId="4" borderId="11" xfId="23" applyFont="1" applyFill="1" applyBorder="1" applyAlignment="1" applyProtection="1">
      <alignment horizontal="center" vertical="center" wrapText="1"/>
      <protection/>
    </xf>
    <xf numFmtId="0" fontId="3" fillId="0" borderId="6" xfId="21" applyFont="1" applyBorder="1" applyAlignment="1" applyProtection="1">
      <alignment horizontal="left" wrapText="1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3" fontId="5" fillId="0" borderId="7" xfId="0" applyNumberFormat="1" applyFont="1" applyBorder="1" applyAlignment="1" applyProtection="1">
      <alignment horizontal="center" vertical="center" wrapText="1"/>
      <protection/>
    </xf>
    <xf numFmtId="166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21" applyFont="1" applyBorder="1" applyAlignment="1" applyProtection="1">
      <alignment horizontal="left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166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horizontal="center" vertical="center" wrapText="1"/>
      <protection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3" fillId="0" borderId="4" xfId="21" applyFont="1" applyBorder="1" applyAlignment="1" applyProtection="1">
      <alignment horizontal="left" wrapText="1"/>
      <protection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Font="1" applyFill="1" applyBorder="1" applyAlignment="1" applyProtection="1">
      <alignment horizont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166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164" fontId="0" fillId="0" borderId="0" xfId="20" applyAlignment="1" applyProtection="1">
      <alignment wrapText="1"/>
      <protection/>
    </xf>
    <xf numFmtId="0" fontId="2" fillId="0" borderId="0" xfId="0" applyFont="1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2" xfId="0" applyFont="1" applyBorder="1" applyProtection="1">
      <protection/>
    </xf>
    <xf numFmtId="164" fontId="2" fillId="0" borderId="2" xfId="20" applyFont="1" applyBorder="1" applyProtection="1">
      <protection/>
    </xf>
    <xf numFmtId="166" fontId="2" fillId="0" borderId="2" xfId="0" applyNumberFormat="1" applyFont="1" applyBorder="1" applyProtection="1">
      <protection/>
    </xf>
    <xf numFmtId="164" fontId="0" fillId="0" borderId="0" xfId="20" applyProtection="1">
      <protection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1" fillId="0" borderId="0" xfId="0" applyFont="1" applyProtection="1"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9" fillId="0" borderId="2" xfId="0" applyFont="1" applyBorder="1" applyProtection="1">
      <protection/>
    </xf>
    <xf numFmtId="0" fontId="10" fillId="0" borderId="2" xfId="0" applyFont="1" applyBorder="1" applyProtection="1">
      <protection/>
    </xf>
    <xf numFmtId="0" fontId="9" fillId="5" borderId="0" xfId="0" applyFont="1" applyFill="1" applyProtection="1">
      <protection locked="0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49" fontId="15" fillId="5" borderId="21" xfId="0" applyNumberFormat="1" applyFont="1" applyFill="1" applyBorder="1" applyAlignment="1" applyProtection="1">
      <alignment horizontal="center" vertical="center"/>
      <protection locked="0"/>
    </xf>
    <xf numFmtId="49" fontId="15" fillId="5" borderId="2" xfId="0" applyNumberFormat="1" applyFont="1" applyFill="1" applyBorder="1" applyAlignment="1" applyProtection="1">
      <alignment horizontal="center" vertical="center"/>
      <protection locked="0"/>
    </xf>
    <xf numFmtId="49" fontId="15" fillId="5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/>
    </xf>
    <xf numFmtId="0" fontId="9" fillId="5" borderId="16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 applyProtection="1">
      <alignment horizontal="left"/>
      <protection locked="0"/>
    </xf>
    <xf numFmtId="0" fontId="9" fillId="5" borderId="18" xfId="0" applyFont="1" applyFill="1" applyBorder="1" applyAlignment="1" applyProtection="1">
      <alignment horizontal="left"/>
      <protection locked="0"/>
    </xf>
    <xf numFmtId="0" fontId="9" fillId="5" borderId="19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0" fontId="9" fillId="5" borderId="20" xfId="0" applyFont="1" applyFill="1" applyBorder="1" applyAlignment="1" applyProtection="1">
      <alignment horizontal="left"/>
      <protection locked="0"/>
    </xf>
    <xf numFmtId="0" fontId="9" fillId="5" borderId="21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22" xfId="0" applyFont="1" applyFill="1" applyBorder="1" applyAlignment="1" applyProtection="1">
      <alignment horizontal="left"/>
      <protection locked="0"/>
    </xf>
    <xf numFmtId="44" fontId="11" fillId="0" borderId="2" xfId="22" applyFont="1" applyBorder="1" applyAlignment="1" applyProtection="1">
      <alignment horizontal="right"/>
      <protection/>
    </xf>
    <xf numFmtId="44" fontId="12" fillId="0" borderId="2" xfId="22" applyFont="1" applyBorder="1" applyAlignment="1" applyProtection="1">
      <alignment horizontal="right"/>
      <protection/>
    </xf>
    <xf numFmtId="14" fontId="9" fillId="5" borderId="0" xfId="0" applyNumberFormat="1" applyFont="1" applyFill="1" applyAlignment="1" applyProtection="1">
      <alignment horizontal="center"/>
      <protection locked="0"/>
    </xf>
    <xf numFmtId="0" fontId="8" fillId="7" borderId="23" xfId="21" applyFont="1" applyFill="1" applyBorder="1" applyAlignment="1">
      <alignment horizontal="center" vertical="center" wrapText="1"/>
      <protection/>
    </xf>
    <xf numFmtId="0" fontId="8" fillId="7" borderId="24" xfId="21" applyFont="1" applyFill="1" applyBorder="1" applyAlignment="1">
      <alignment horizontal="center" vertical="center" wrapText="1"/>
      <protection/>
    </xf>
    <xf numFmtId="0" fontId="8" fillId="7" borderId="25" xfId="21" applyFont="1" applyFill="1" applyBorder="1" applyAlignment="1">
      <alignment horizontal="center" vertical="center" wrapText="1"/>
      <protection/>
    </xf>
    <xf numFmtId="0" fontId="8" fillId="7" borderId="23" xfId="21" applyFont="1" applyFill="1" applyBorder="1" applyAlignment="1" applyProtection="1">
      <alignment horizontal="center" vertical="center" wrapText="1"/>
      <protection/>
    </xf>
    <xf numFmtId="0" fontId="8" fillId="7" borderId="24" xfId="21" applyFont="1" applyFill="1" applyBorder="1" applyAlignment="1" applyProtection="1">
      <alignment horizontal="center" vertical="center" wrapText="1"/>
      <protection/>
    </xf>
    <xf numFmtId="0" fontId="8" fillId="7" borderId="25" xfId="2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Normal" xfId="21"/>
    <cellStyle name="Měna" xfId="22"/>
    <cellStyle name="Normální 10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00072813034"/>
    <pageSetUpPr fitToPage="1"/>
  </sheetPr>
  <dimension ref="A1:J26"/>
  <sheetViews>
    <sheetView tabSelected="1" workbookViewId="0" topLeftCell="A1">
      <selection activeCell="D1" sqref="D1"/>
    </sheetView>
  </sheetViews>
  <sheetFormatPr defaultColWidth="11.421875" defaultRowHeight="12.75"/>
  <cols>
    <col min="1" max="1" width="10.8515625" style="81" customWidth="1"/>
    <col min="2" max="2" width="31.8515625" style="81" customWidth="1"/>
    <col min="3" max="16384" width="10.8515625" style="81" customWidth="1"/>
  </cols>
  <sheetData>
    <row r="1" spans="1:5" s="79" customFormat="1" ht="35" customHeight="1">
      <c r="A1" s="78"/>
      <c r="C1" s="78"/>
      <c r="D1" s="78"/>
      <c r="E1" s="80" t="s">
        <v>47</v>
      </c>
    </row>
    <row r="2" spans="1:4" s="83" customFormat="1" ht="16">
      <c r="A2" s="82"/>
      <c r="C2" s="82"/>
      <c r="D2" s="82"/>
    </row>
    <row r="3" spans="1:4" s="83" customFormat="1" ht="16">
      <c r="A3" s="82"/>
      <c r="B3" s="83" t="s">
        <v>48</v>
      </c>
      <c r="C3" s="83" t="s">
        <v>59</v>
      </c>
      <c r="D3" s="82"/>
    </row>
    <row r="4" spans="1:4" s="83" customFormat="1" ht="16">
      <c r="A4" s="82"/>
      <c r="B4" s="83" t="s">
        <v>49</v>
      </c>
      <c r="C4" s="83" t="s">
        <v>52</v>
      </c>
      <c r="D4" s="82"/>
    </row>
    <row r="5" spans="1:4" s="83" customFormat="1" ht="16">
      <c r="A5" s="82"/>
      <c r="C5" s="82"/>
      <c r="D5" s="82"/>
    </row>
    <row r="6" spans="1:4" s="83" customFormat="1" ht="16">
      <c r="A6" s="82"/>
      <c r="B6" s="83" t="s">
        <v>50</v>
      </c>
      <c r="C6" s="82"/>
      <c r="D6" s="82"/>
    </row>
    <row r="7" spans="1:10" s="83" customFormat="1" ht="23" customHeight="1">
      <c r="A7" s="84"/>
      <c r="B7" s="85" t="s">
        <v>60</v>
      </c>
      <c r="C7" s="91"/>
      <c r="D7" s="92"/>
      <c r="E7" s="92"/>
      <c r="F7" s="92"/>
      <c r="G7" s="92"/>
      <c r="H7" s="92"/>
      <c r="I7" s="92"/>
      <c r="J7" s="93"/>
    </row>
    <row r="8" spans="1:10" s="83" customFormat="1" ht="23" customHeight="1">
      <c r="A8" s="84"/>
      <c r="B8" s="85" t="s">
        <v>61</v>
      </c>
      <c r="C8" s="94"/>
      <c r="D8" s="95"/>
      <c r="E8" s="95"/>
      <c r="F8" s="95"/>
      <c r="G8" s="95"/>
      <c r="H8" s="95"/>
      <c r="I8" s="95"/>
      <c r="J8" s="96"/>
    </row>
    <row r="9" spans="1:10" s="83" customFormat="1" ht="23" customHeight="1">
      <c r="A9" s="84"/>
      <c r="B9" s="85" t="s">
        <v>62</v>
      </c>
      <c r="C9" s="97"/>
      <c r="D9" s="98"/>
      <c r="E9" s="98"/>
      <c r="F9" s="98"/>
      <c r="G9" s="98"/>
      <c r="H9" s="98"/>
      <c r="I9" s="98"/>
      <c r="J9" s="99"/>
    </row>
    <row r="10" spans="1:4" s="83" customFormat="1" ht="16">
      <c r="A10" s="82"/>
      <c r="C10" s="82"/>
      <c r="D10" s="82"/>
    </row>
    <row r="11" spans="1:10" s="83" customFormat="1" ht="27" customHeight="1">
      <c r="A11" s="82"/>
      <c r="B11" s="86" t="s">
        <v>53</v>
      </c>
      <c r="C11" s="86"/>
      <c r="D11" s="86"/>
      <c r="E11" s="86"/>
      <c r="F11" s="86"/>
      <c r="G11" s="86"/>
      <c r="H11" s="86"/>
      <c r="I11" s="86"/>
      <c r="J11" s="86"/>
    </row>
    <row r="12" spans="1:10" s="83" customFormat="1" ht="57" customHeight="1">
      <c r="A12" s="82"/>
      <c r="B12" s="100" t="s">
        <v>51</v>
      </c>
      <c r="C12" s="100"/>
      <c r="D12" s="100"/>
      <c r="E12" s="100"/>
      <c r="F12" s="100"/>
      <c r="G12" s="100"/>
      <c r="H12" s="100"/>
      <c r="I12" s="100"/>
      <c r="J12" s="100"/>
    </row>
    <row r="13" s="87" customFormat="1" ht="16"/>
    <row r="14" spans="2:10" s="87" customFormat="1" ht="43" customHeight="1">
      <c r="B14" s="88" t="s">
        <v>54</v>
      </c>
      <c r="C14" s="88"/>
      <c r="D14" s="88"/>
      <c r="E14" s="88"/>
      <c r="F14" s="88"/>
      <c r="G14" s="88"/>
      <c r="H14" s="110">
        <f>1_Konektivita!F30</f>
        <v>0</v>
      </c>
      <c r="I14" s="110"/>
      <c r="J14" s="110"/>
    </row>
    <row r="15" spans="2:10" s="87" customFormat="1" ht="43" customHeight="1">
      <c r="B15" s="88" t="s">
        <v>55</v>
      </c>
      <c r="C15" s="88"/>
      <c r="D15" s="88"/>
      <c r="E15" s="88"/>
      <c r="F15" s="88"/>
      <c r="G15" s="88"/>
      <c r="H15" s="110">
        <f>'2_Multimediální učebna'!F16</f>
        <v>0</v>
      </c>
      <c r="I15" s="110"/>
      <c r="J15" s="110"/>
    </row>
    <row r="16" spans="2:10" s="87" customFormat="1" ht="43" customHeight="1">
      <c r="B16" s="89" t="s">
        <v>56</v>
      </c>
      <c r="C16" s="89"/>
      <c r="D16" s="89"/>
      <c r="E16" s="89"/>
      <c r="F16" s="89"/>
      <c r="G16" s="89"/>
      <c r="H16" s="111">
        <f>SUM(H14:J15)</f>
        <v>0</v>
      </c>
      <c r="I16" s="111"/>
      <c r="J16" s="111"/>
    </row>
    <row r="17" spans="2:10" s="87" customFormat="1" ht="43" customHeight="1">
      <c r="B17" s="88" t="s">
        <v>57</v>
      </c>
      <c r="C17" s="88"/>
      <c r="D17" s="88"/>
      <c r="E17" s="88"/>
      <c r="F17" s="88"/>
      <c r="G17" s="88"/>
      <c r="H17" s="110">
        <f>H16*0.21</f>
        <v>0</v>
      </c>
      <c r="I17" s="110"/>
      <c r="J17" s="110"/>
    </row>
    <row r="18" spans="2:10" s="87" customFormat="1" ht="43" customHeight="1">
      <c r="B18" s="88" t="s">
        <v>58</v>
      </c>
      <c r="C18" s="88"/>
      <c r="D18" s="88"/>
      <c r="E18" s="88"/>
      <c r="F18" s="88"/>
      <c r="G18" s="88"/>
      <c r="H18" s="110">
        <f>SUM(H16:J17)</f>
        <v>0</v>
      </c>
      <c r="I18" s="110"/>
      <c r="J18" s="110"/>
    </row>
    <row r="19" s="87" customFormat="1" ht="16"/>
    <row r="20" s="87" customFormat="1" ht="16"/>
    <row r="21" spans="2:10" s="87" customFormat="1" ht="16">
      <c r="B21" s="87" t="s">
        <v>64</v>
      </c>
      <c r="G21" s="112"/>
      <c r="H21" s="112"/>
      <c r="I21" s="112"/>
      <c r="J21" s="112"/>
    </row>
    <row r="22" spans="2:10" s="87" customFormat="1" ht="16">
      <c r="B22" s="87" t="s">
        <v>63</v>
      </c>
      <c r="G22" s="90"/>
      <c r="H22" s="90"/>
      <c r="I22" s="90"/>
      <c r="J22" s="90"/>
    </row>
    <row r="23" spans="2:10" s="87" customFormat="1" ht="16">
      <c r="B23" s="87" t="s">
        <v>65</v>
      </c>
      <c r="G23" s="101"/>
      <c r="H23" s="102"/>
      <c r="I23" s="102"/>
      <c r="J23" s="103"/>
    </row>
    <row r="24" spans="7:10" s="87" customFormat="1" ht="16">
      <c r="G24" s="104"/>
      <c r="H24" s="105"/>
      <c r="I24" s="105"/>
      <c r="J24" s="106"/>
    </row>
    <row r="25" spans="7:10" s="87" customFormat="1" ht="16">
      <c r="G25" s="104"/>
      <c r="H25" s="105"/>
      <c r="I25" s="105"/>
      <c r="J25" s="106"/>
    </row>
    <row r="26" spans="7:10" s="87" customFormat="1" ht="16">
      <c r="G26" s="107"/>
      <c r="H26" s="108"/>
      <c r="I26" s="108"/>
      <c r="J26" s="109"/>
    </row>
  </sheetData>
  <sheetProtection algorithmName="SHA-512" hashValue="Xcqa1VRQlmbQMkehYxpO/WhLEOeH5TACJ28SB/68/aEEU4kMAsnRhBbIbimBesqmWx5SLqBUwh08CHVqPpyQCw==" saltValue="cVA1Eaf73jfIeaFIF5jHow==" spinCount="100000" sheet="1" objects="1" scenarios="1"/>
  <mergeCells count="11">
    <mergeCell ref="C7:J7"/>
    <mergeCell ref="C8:J8"/>
    <mergeCell ref="C9:J9"/>
    <mergeCell ref="B12:J12"/>
    <mergeCell ref="G23:J26"/>
    <mergeCell ref="H14:J14"/>
    <mergeCell ref="H15:J15"/>
    <mergeCell ref="H16:J16"/>
    <mergeCell ref="H17:J17"/>
    <mergeCell ref="H18:J18"/>
    <mergeCell ref="G21:J21"/>
  </mergeCells>
  <printOptions/>
  <pageMargins left="0.7" right="0.7" top="0.787401575" bottom="0.787401575" header="0.3" footer="0.3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799847602844"/>
  </sheetPr>
  <dimension ref="A1:G30"/>
  <sheetViews>
    <sheetView zoomScale="125" zoomScaleNormal="125" workbookViewId="0" topLeftCell="A10">
      <selection activeCell="B19" sqref="B19"/>
    </sheetView>
  </sheetViews>
  <sheetFormatPr defaultColWidth="11.421875" defaultRowHeight="12.75"/>
  <cols>
    <col min="1" max="1" width="8.8515625" style="0" customWidth="1"/>
    <col min="2" max="2" width="35.8515625" style="1" customWidth="1"/>
    <col min="3" max="4" width="8.8515625" style="0" customWidth="1"/>
    <col min="5" max="5" width="16.421875" style="6" customWidth="1"/>
    <col min="6" max="6" width="16.421875" style="0" customWidth="1"/>
    <col min="7" max="7" width="31.421875" style="0" customWidth="1"/>
    <col min="8" max="256" width="8.8515625" style="0" customWidth="1"/>
  </cols>
  <sheetData>
    <row r="1" spans="1:7" ht="20" customHeight="1">
      <c r="A1" s="113" t="s">
        <v>46</v>
      </c>
      <c r="B1" s="114"/>
      <c r="C1" s="114"/>
      <c r="D1" s="114"/>
      <c r="E1" s="114"/>
      <c r="F1" s="114"/>
      <c r="G1" s="115"/>
    </row>
    <row r="2" spans="1:7" s="12" customFormat="1" ht="6" customHeight="1" thickBot="1">
      <c r="A2" s="11"/>
      <c r="B2" s="11"/>
      <c r="C2" s="11"/>
      <c r="D2" s="11"/>
      <c r="E2" s="11"/>
      <c r="F2" s="11"/>
      <c r="G2" s="11"/>
    </row>
    <row r="3" spans="1:7" ht="29" thickBot="1">
      <c r="A3" s="25" t="s">
        <v>0</v>
      </c>
      <c r="B3" s="26" t="s">
        <v>3</v>
      </c>
      <c r="C3" s="26" t="s">
        <v>39</v>
      </c>
      <c r="D3" s="26" t="s">
        <v>1</v>
      </c>
      <c r="E3" s="27" t="s">
        <v>40</v>
      </c>
      <c r="F3" s="28" t="s">
        <v>2</v>
      </c>
      <c r="G3" s="29" t="s">
        <v>11</v>
      </c>
    </row>
    <row r="4" spans="1:7" ht="29" customHeight="1">
      <c r="A4" s="21">
        <v>1</v>
      </c>
      <c r="B4" s="22" t="s">
        <v>12</v>
      </c>
      <c r="C4" s="23" t="s">
        <v>1</v>
      </c>
      <c r="D4" s="23">
        <v>1</v>
      </c>
      <c r="E4" s="35"/>
      <c r="F4" s="24">
        <f aca="true" t="shared" si="0" ref="F4:F28">E4*D4</f>
        <v>0</v>
      </c>
      <c r="G4" s="38" t="s">
        <v>13</v>
      </c>
    </row>
    <row r="5" spans="1:7" ht="29" customHeight="1">
      <c r="A5" s="18">
        <v>2</v>
      </c>
      <c r="B5" s="7" t="s">
        <v>14</v>
      </c>
      <c r="C5" s="2" t="s">
        <v>5</v>
      </c>
      <c r="D5" s="23">
        <v>1</v>
      </c>
      <c r="E5" s="36"/>
      <c r="F5" s="3">
        <f t="shared" si="0"/>
        <v>0</v>
      </c>
      <c r="G5" s="38" t="s">
        <v>13</v>
      </c>
    </row>
    <row r="6" spans="1:7" ht="29" customHeight="1">
      <c r="A6" s="18">
        <v>3</v>
      </c>
      <c r="B6" s="8" t="s">
        <v>15</v>
      </c>
      <c r="C6" s="2" t="s">
        <v>1</v>
      </c>
      <c r="D6" s="23">
        <v>1</v>
      </c>
      <c r="E6" s="36"/>
      <c r="F6" s="3">
        <f t="shared" si="0"/>
        <v>0</v>
      </c>
      <c r="G6" s="38" t="s">
        <v>13</v>
      </c>
    </row>
    <row r="7" spans="1:7" ht="29" customHeight="1">
      <c r="A7" s="18">
        <v>4</v>
      </c>
      <c r="B7" s="8" t="s">
        <v>16</v>
      </c>
      <c r="C7" s="2" t="s">
        <v>1</v>
      </c>
      <c r="D7" s="23">
        <v>1</v>
      </c>
      <c r="E7" s="36"/>
      <c r="F7" s="3">
        <f t="shared" si="0"/>
        <v>0</v>
      </c>
      <c r="G7" s="38" t="s">
        <v>13</v>
      </c>
    </row>
    <row r="8" spans="1:7" ht="29" customHeight="1">
      <c r="A8" s="18">
        <v>5</v>
      </c>
      <c r="B8" s="8" t="s">
        <v>17</v>
      </c>
      <c r="C8" s="2" t="s">
        <v>5</v>
      </c>
      <c r="D8" s="23">
        <v>1</v>
      </c>
      <c r="E8" s="36"/>
      <c r="F8" s="3">
        <f t="shared" si="0"/>
        <v>0</v>
      </c>
      <c r="G8" s="38" t="s">
        <v>13</v>
      </c>
    </row>
    <row r="9" spans="1:7" ht="29" customHeight="1">
      <c r="A9" s="18">
        <v>6</v>
      </c>
      <c r="B9" s="7" t="s">
        <v>18</v>
      </c>
      <c r="C9" s="2" t="s">
        <v>5</v>
      </c>
      <c r="D9" s="23">
        <v>1</v>
      </c>
      <c r="E9" s="36"/>
      <c r="F9" s="3">
        <f t="shared" si="0"/>
        <v>0</v>
      </c>
      <c r="G9" s="38" t="s">
        <v>13</v>
      </c>
    </row>
    <row r="10" spans="1:7" ht="29" customHeight="1">
      <c r="A10" s="18">
        <v>7</v>
      </c>
      <c r="B10" s="7" t="s">
        <v>19</v>
      </c>
      <c r="C10" s="2" t="s">
        <v>5</v>
      </c>
      <c r="D10" s="23">
        <v>1</v>
      </c>
      <c r="E10" s="36"/>
      <c r="F10" s="3">
        <f t="shared" si="0"/>
        <v>0</v>
      </c>
      <c r="G10" s="38" t="s">
        <v>13</v>
      </c>
    </row>
    <row r="11" spans="1:7" ht="29" customHeight="1">
      <c r="A11" s="18">
        <v>8</v>
      </c>
      <c r="B11" s="8" t="s">
        <v>20</v>
      </c>
      <c r="C11" s="2" t="s">
        <v>5</v>
      </c>
      <c r="D11" s="23">
        <v>1</v>
      </c>
      <c r="E11" s="36"/>
      <c r="F11" s="3">
        <f t="shared" si="0"/>
        <v>0</v>
      </c>
      <c r="G11" s="38" t="s">
        <v>13</v>
      </c>
    </row>
    <row r="12" spans="1:7" ht="29" customHeight="1">
      <c r="A12" s="18">
        <v>9</v>
      </c>
      <c r="B12" s="9" t="s">
        <v>21</v>
      </c>
      <c r="C12" s="2" t="s">
        <v>5</v>
      </c>
      <c r="D12" s="23">
        <v>1</v>
      </c>
      <c r="E12" s="36"/>
      <c r="F12" s="4">
        <f t="shared" si="0"/>
        <v>0</v>
      </c>
      <c r="G12" s="38" t="s">
        <v>13</v>
      </c>
    </row>
    <row r="13" spans="1:7" ht="29" customHeight="1">
      <c r="A13" s="18">
        <v>10</v>
      </c>
      <c r="B13" s="10" t="s">
        <v>22</v>
      </c>
      <c r="C13" s="2" t="s">
        <v>1</v>
      </c>
      <c r="D13" s="23">
        <v>1</v>
      </c>
      <c r="E13" s="36"/>
      <c r="F13" s="3">
        <f t="shared" si="0"/>
        <v>0</v>
      </c>
      <c r="G13" s="38" t="s">
        <v>13</v>
      </c>
    </row>
    <row r="14" spans="1:7" ht="29" customHeight="1">
      <c r="A14" s="18">
        <v>11</v>
      </c>
      <c r="B14" s="10" t="s">
        <v>10</v>
      </c>
      <c r="C14" s="2" t="s">
        <v>5</v>
      </c>
      <c r="D14" s="23">
        <v>1</v>
      </c>
      <c r="E14" s="36"/>
      <c r="F14" s="3">
        <f t="shared" si="0"/>
        <v>0</v>
      </c>
      <c r="G14" s="38" t="s">
        <v>13</v>
      </c>
    </row>
    <row r="15" spans="1:7" ht="29" customHeight="1">
      <c r="A15" s="18">
        <v>12</v>
      </c>
      <c r="B15" s="22" t="s">
        <v>23</v>
      </c>
      <c r="C15" s="2" t="s">
        <v>1</v>
      </c>
      <c r="D15" s="23">
        <v>1</v>
      </c>
      <c r="E15" s="35"/>
      <c r="F15" s="24">
        <f t="shared" si="0"/>
        <v>0</v>
      </c>
      <c r="G15" s="38" t="s">
        <v>13</v>
      </c>
    </row>
    <row r="16" spans="1:7" ht="29" customHeight="1">
      <c r="A16" s="18">
        <v>13</v>
      </c>
      <c r="B16" s="7" t="s">
        <v>24</v>
      </c>
      <c r="C16" s="2" t="s">
        <v>5</v>
      </c>
      <c r="D16" s="23">
        <v>1</v>
      </c>
      <c r="E16" s="36"/>
      <c r="F16" s="3">
        <f t="shared" si="0"/>
        <v>0</v>
      </c>
      <c r="G16" s="38" t="s">
        <v>13</v>
      </c>
    </row>
    <row r="17" spans="1:7" ht="29" customHeight="1">
      <c r="A17" s="18">
        <v>14</v>
      </c>
      <c r="B17" s="8" t="s">
        <v>25</v>
      </c>
      <c r="C17" s="2" t="s">
        <v>5</v>
      </c>
      <c r="D17" s="23">
        <v>1</v>
      </c>
      <c r="E17" s="36"/>
      <c r="F17" s="3">
        <f t="shared" si="0"/>
        <v>0</v>
      </c>
      <c r="G17" s="38" t="s">
        <v>13</v>
      </c>
    </row>
    <row r="18" spans="1:7" ht="29" customHeight="1">
      <c r="A18" s="18">
        <v>15</v>
      </c>
      <c r="B18" s="8" t="s">
        <v>66</v>
      </c>
      <c r="C18" s="2" t="s">
        <v>5</v>
      </c>
      <c r="D18" s="23">
        <v>1</v>
      </c>
      <c r="E18" s="36"/>
      <c r="F18" s="3">
        <f>E18*D18</f>
        <v>0</v>
      </c>
      <c r="G18" s="33"/>
    </row>
    <row r="19" spans="1:7" ht="29" customHeight="1">
      <c r="A19" s="18">
        <v>16</v>
      </c>
      <c r="B19" s="8" t="s">
        <v>26</v>
      </c>
      <c r="C19" s="2" t="s">
        <v>5</v>
      </c>
      <c r="D19" s="23">
        <v>1</v>
      </c>
      <c r="E19" s="36"/>
      <c r="F19" s="3">
        <f t="shared" si="0"/>
        <v>0</v>
      </c>
      <c r="G19" s="33"/>
    </row>
    <row r="20" spans="1:7" ht="29" customHeight="1">
      <c r="A20" s="18">
        <v>17</v>
      </c>
      <c r="B20" s="8" t="s">
        <v>27</v>
      </c>
      <c r="C20" s="2" t="s">
        <v>5</v>
      </c>
      <c r="D20" s="23">
        <v>1</v>
      </c>
      <c r="E20" s="36"/>
      <c r="F20" s="3">
        <f t="shared" si="0"/>
        <v>0</v>
      </c>
      <c r="G20" s="33"/>
    </row>
    <row r="21" spans="1:7" ht="29" customHeight="1">
      <c r="A21" s="18">
        <v>18</v>
      </c>
      <c r="B21" s="7" t="s">
        <v>28</v>
      </c>
      <c r="C21" s="2" t="s">
        <v>5</v>
      </c>
      <c r="D21" s="23">
        <v>1</v>
      </c>
      <c r="E21" s="36"/>
      <c r="F21" s="3">
        <f t="shared" si="0"/>
        <v>0</v>
      </c>
      <c r="G21" s="33"/>
    </row>
    <row r="22" spans="1:7" ht="29" customHeight="1">
      <c r="A22" s="18">
        <v>19</v>
      </c>
      <c r="B22" s="7" t="s">
        <v>29</v>
      </c>
      <c r="C22" s="2" t="s">
        <v>5</v>
      </c>
      <c r="D22" s="23">
        <v>1</v>
      </c>
      <c r="E22" s="36"/>
      <c r="F22" s="3">
        <f t="shared" si="0"/>
        <v>0</v>
      </c>
      <c r="G22" s="33"/>
    </row>
    <row r="23" spans="1:7" ht="29" customHeight="1">
      <c r="A23" s="18">
        <v>20</v>
      </c>
      <c r="B23" s="8" t="s">
        <v>30</v>
      </c>
      <c r="C23" s="2" t="s">
        <v>5</v>
      </c>
      <c r="D23" s="23">
        <v>1</v>
      </c>
      <c r="E23" s="36"/>
      <c r="F23" s="3">
        <f t="shared" si="0"/>
        <v>0</v>
      </c>
      <c r="G23" s="33"/>
    </row>
    <row r="24" spans="1:7" ht="29" customHeight="1">
      <c r="A24" s="18">
        <v>21</v>
      </c>
      <c r="B24" s="9" t="s">
        <v>31</v>
      </c>
      <c r="C24" s="2" t="s">
        <v>5</v>
      </c>
      <c r="D24" s="23">
        <v>1</v>
      </c>
      <c r="E24" s="36"/>
      <c r="F24" s="4">
        <f t="shared" si="0"/>
        <v>0</v>
      </c>
      <c r="G24" s="33"/>
    </row>
    <row r="25" spans="1:7" ht="29" customHeight="1">
      <c r="A25" s="18">
        <v>22</v>
      </c>
      <c r="B25" s="10" t="s">
        <v>32</v>
      </c>
      <c r="C25" s="2" t="s">
        <v>5</v>
      </c>
      <c r="D25" s="23">
        <v>1</v>
      </c>
      <c r="E25" s="36"/>
      <c r="F25" s="3">
        <f t="shared" si="0"/>
        <v>0</v>
      </c>
      <c r="G25" s="33"/>
    </row>
    <row r="26" spans="1:7" ht="29" customHeight="1">
      <c r="A26" s="18">
        <v>23</v>
      </c>
      <c r="B26" s="10" t="s">
        <v>33</v>
      </c>
      <c r="C26" s="2" t="s">
        <v>5</v>
      </c>
      <c r="D26" s="23">
        <v>1</v>
      </c>
      <c r="E26" s="36"/>
      <c r="F26" s="3">
        <f t="shared" si="0"/>
        <v>0</v>
      </c>
      <c r="G26" s="33"/>
    </row>
    <row r="27" spans="1:7" ht="29" customHeight="1">
      <c r="A27" s="18">
        <v>24</v>
      </c>
      <c r="B27" s="22" t="s">
        <v>34</v>
      </c>
      <c r="C27" s="2" t="s">
        <v>5</v>
      </c>
      <c r="D27" s="23">
        <v>1</v>
      </c>
      <c r="E27" s="35"/>
      <c r="F27" s="24">
        <f t="shared" si="0"/>
        <v>0</v>
      </c>
      <c r="G27" s="33"/>
    </row>
    <row r="28" spans="1:7" ht="29" customHeight="1" thickBot="1">
      <c r="A28" s="19">
        <v>25</v>
      </c>
      <c r="B28" s="30" t="s">
        <v>35</v>
      </c>
      <c r="C28" s="31" t="s">
        <v>5</v>
      </c>
      <c r="D28" s="32">
        <v>1</v>
      </c>
      <c r="E28" s="37"/>
      <c r="F28" s="20">
        <f t="shared" si="0"/>
        <v>0</v>
      </c>
      <c r="G28" s="34"/>
    </row>
    <row r="29" spans="1:5" ht="12.75">
      <c r="A29" s="1"/>
      <c r="C29" s="1"/>
      <c r="D29" s="1"/>
      <c r="E29" s="5"/>
    </row>
    <row r="30" spans="2:6" s="13" customFormat="1" ht="14">
      <c r="B30" s="14" t="s">
        <v>45</v>
      </c>
      <c r="C30" s="15"/>
      <c r="D30" s="15"/>
      <c r="E30" s="16"/>
      <c r="F30" s="17">
        <f>SUM(F4:F28)</f>
        <v>0</v>
      </c>
    </row>
  </sheetData>
  <sheetProtection algorithmName="SHA-512" hashValue="EpYogivGfL8lT+1zdpThUCGoEp6OEVbnOvD9rad4DXTT6jBeG2Xlf4UFVFzY574NkOEkPEtplSRTxpUwUmAKkQ==" saltValue="E6B+JDEA45ht3Ld3NF4FKA==" spinCount="100000" sheet="1" formatCells="0" formatColumns="0" formatRows="0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00102615356"/>
  </sheetPr>
  <dimension ref="A1:G16"/>
  <sheetViews>
    <sheetView zoomScale="125" zoomScaleNormal="125" workbookViewId="0" topLeftCell="A1">
      <selection activeCell="E8" sqref="E8"/>
    </sheetView>
  </sheetViews>
  <sheetFormatPr defaultColWidth="11.421875" defaultRowHeight="12.75"/>
  <cols>
    <col min="1" max="1" width="8.8515625" style="39" customWidth="1"/>
    <col min="2" max="2" width="35.8515625" style="69" customWidth="1"/>
    <col min="3" max="4" width="8.8515625" style="39" customWidth="1"/>
    <col min="5" max="5" width="16.421875" style="76" customWidth="1"/>
    <col min="6" max="6" width="16.421875" style="39" customWidth="1"/>
    <col min="7" max="7" width="31.421875" style="39" customWidth="1"/>
    <col min="8" max="256" width="8.8515625" style="39" customWidth="1"/>
    <col min="257" max="16384" width="10.8515625" style="39" customWidth="1"/>
  </cols>
  <sheetData>
    <row r="1" spans="1:7" ht="20" customHeight="1">
      <c r="A1" s="116" t="s">
        <v>38</v>
      </c>
      <c r="B1" s="117"/>
      <c r="C1" s="117"/>
      <c r="D1" s="117"/>
      <c r="E1" s="117"/>
      <c r="F1" s="117"/>
      <c r="G1" s="118"/>
    </row>
    <row r="2" spans="1:7" s="41" customFormat="1" ht="6" customHeight="1" thickBot="1">
      <c r="A2" s="40"/>
      <c r="B2" s="40"/>
      <c r="C2" s="40"/>
      <c r="D2" s="40"/>
      <c r="E2" s="40"/>
      <c r="F2" s="40"/>
      <c r="G2" s="40"/>
    </row>
    <row r="3" spans="1:7" ht="29" thickBot="1">
      <c r="A3" s="42" t="s">
        <v>0</v>
      </c>
      <c r="B3" s="43" t="s">
        <v>3</v>
      </c>
      <c r="C3" s="43" t="s">
        <v>39</v>
      </c>
      <c r="D3" s="43" t="s">
        <v>1</v>
      </c>
      <c r="E3" s="44" t="s">
        <v>40</v>
      </c>
      <c r="F3" s="45" t="s">
        <v>2</v>
      </c>
      <c r="G3" s="46" t="s">
        <v>11</v>
      </c>
    </row>
    <row r="4" spans="1:7" ht="29" customHeight="1">
      <c r="A4" s="47">
        <v>1</v>
      </c>
      <c r="B4" s="48" t="s">
        <v>42</v>
      </c>
      <c r="C4" s="49" t="s">
        <v>1</v>
      </c>
      <c r="D4" s="49">
        <v>1</v>
      </c>
      <c r="E4" s="35"/>
      <c r="F4" s="50">
        <f aca="true" t="shared" si="0" ref="F4:F14">E4*D4</f>
        <v>0</v>
      </c>
      <c r="G4" s="38" t="s">
        <v>13</v>
      </c>
    </row>
    <row r="5" spans="1:7" ht="29" customHeight="1">
      <c r="A5" s="51">
        <v>2</v>
      </c>
      <c r="B5" s="52" t="s">
        <v>41</v>
      </c>
      <c r="C5" s="53" t="s">
        <v>1</v>
      </c>
      <c r="D5" s="53">
        <v>24</v>
      </c>
      <c r="E5" s="36"/>
      <c r="F5" s="54">
        <f t="shared" si="0"/>
        <v>0</v>
      </c>
      <c r="G5" s="77" t="s">
        <v>13</v>
      </c>
    </row>
    <row r="6" spans="1:7" ht="29" customHeight="1">
      <c r="A6" s="51">
        <v>3</v>
      </c>
      <c r="B6" s="55" t="s">
        <v>6</v>
      </c>
      <c r="C6" s="53" t="s">
        <v>1</v>
      </c>
      <c r="D6" s="53">
        <v>1</v>
      </c>
      <c r="E6" s="36"/>
      <c r="F6" s="54">
        <f t="shared" si="0"/>
        <v>0</v>
      </c>
      <c r="G6" s="77" t="s">
        <v>13</v>
      </c>
    </row>
    <row r="7" spans="1:7" ht="29" customHeight="1">
      <c r="A7" s="51">
        <v>4</v>
      </c>
      <c r="B7" s="55" t="s">
        <v>7</v>
      </c>
      <c r="C7" s="53" t="s">
        <v>1</v>
      </c>
      <c r="D7" s="53">
        <v>24</v>
      </c>
      <c r="E7" s="36"/>
      <c r="F7" s="54">
        <f t="shared" si="0"/>
        <v>0</v>
      </c>
      <c r="G7" s="77" t="s">
        <v>13</v>
      </c>
    </row>
    <row r="8" spans="1:7" ht="29" customHeight="1">
      <c r="A8" s="51">
        <v>5</v>
      </c>
      <c r="B8" s="55" t="s">
        <v>8</v>
      </c>
      <c r="C8" s="53" t="s">
        <v>1</v>
      </c>
      <c r="D8" s="53">
        <v>25</v>
      </c>
      <c r="E8" s="36"/>
      <c r="F8" s="54">
        <f t="shared" si="0"/>
        <v>0</v>
      </c>
      <c r="G8" s="56"/>
    </row>
    <row r="9" spans="1:7" ht="29" customHeight="1">
      <c r="A9" s="51">
        <v>6</v>
      </c>
      <c r="B9" s="52" t="s">
        <v>44</v>
      </c>
      <c r="C9" s="53" t="s">
        <v>1</v>
      </c>
      <c r="D9" s="53">
        <v>1</v>
      </c>
      <c r="E9" s="36"/>
      <c r="F9" s="54">
        <f t="shared" si="0"/>
        <v>0</v>
      </c>
      <c r="G9" s="56"/>
    </row>
    <row r="10" spans="1:7" ht="29" customHeight="1">
      <c r="A10" s="51">
        <v>7</v>
      </c>
      <c r="B10" s="52" t="s">
        <v>43</v>
      </c>
      <c r="C10" s="53" t="s">
        <v>1</v>
      </c>
      <c r="D10" s="53">
        <v>1</v>
      </c>
      <c r="E10" s="36"/>
      <c r="F10" s="54">
        <f t="shared" si="0"/>
        <v>0</v>
      </c>
      <c r="G10" s="77" t="s">
        <v>13</v>
      </c>
    </row>
    <row r="11" spans="1:7" ht="29" customHeight="1">
      <c r="A11" s="51">
        <v>8</v>
      </c>
      <c r="B11" s="55" t="s">
        <v>9</v>
      </c>
      <c r="C11" s="53" t="s">
        <v>1</v>
      </c>
      <c r="D11" s="53">
        <v>1</v>
      </c>
      <c r="E11" s="36"/>
      <c r="F11" s="54">
        <f t="shared" si="0"/>
        <v>0</v>
      </c>
      <c r="G11" s="77" t="s">
        <v>13</v>
      </c>
    </row>
    <row r="12" spans="1:7" ht="29" customHeight="1">
      <c r="A12" s="51">
        <v>9</v>
      </c>
      <c r="B12" s="57" t="s">
        <v>4</v>
      </c>
      <c r="C12" s="58" t="s">
        <v>1</v>
      </c>
      <c r="D12" s="59">
        <v>1</v>
      </c>
      <c r="E12" s="36"/>
      <c r="F12" s="60">
        <f t="shared" si="0"/>
        <v>0</v>
      </c>
      <c r="G12" s="77" t="s">
        <v>13</v>
      </c>
    </row>
    <row r="13" spans="1:7" ht="29" customHeight="1">
      <c r="A13" s="51">
        <v>10</v>
      </c>
      <c r="B13" s="61" t="s">
        <v>36</v>
      </c>
      <c r="C13" s="58" t="s">
        <v>1</v>
      </c>
      <c r="D13" s="62">
        <v>25</v>
      </c>
      <c r="E13" s="36"/>
      <c r="F13" s="54">
        <f t="shared" si="0"/>
        <v>0</v>
      </c>
      <c r="G13" s="56"/>
    </row>
    <row r="14" spans="1:7" ht="29" customHeight="1" thickBot="1">
      <c r="A14" s="63">
        <v>11</v>
      </c>
      <c r="B14" s="64" t="s">
        <v>37</v>
      </c>
      <c r="C14" s="65" t="s">
        <v>1</v>
      </c>
      <c r="D14" s="66">
        <v>25</v>
      </c>
      <c r="E14" s="37"/>
      <c r="F14" s="67">
        <f t="shared" si="0"/>
        <v>0</v>
      </c>
      <c r="G14" s="68"/>
    </row>
    <row r="15" spans="1:5" ht="12.75">
      <c r="A15" s="69"/>
      <c r="C15" s="69"/>
      <c r="D15" s="69"/>
      <c r="E15" s="70"/>
    </row>
    <row r="16" spans="2:6" s="71" customFormat="1" ht="14">
      <c r="B16" s="72" t="s">
        <v>45</v>
      </c>
      <c r="C16" s="73"/>
      <c r="D16" s="73"/>
      <c r="E16" s="74"/>
      <c r="F16" s="75">
        <f>SUM(F4:F14)</f>
        <v>0</v>
      </c>
    </row>
  </sheetData>
  <sheetProtection algorithmName="SHA-512" hashValue="Wq2tFeO7A4Zxi+2H2bNa6YXabK8mCctHbxEVKQVHUXFCqnKwfSp2D7Of72keGbLIdUIUCUX0kGMDj/uwaMAotg==" saltValue="kVfTvRfWjCXqQDvVO9rZ+w==" spinCount="100000" sheet="1" formatCells="0" formatColumns="0" formatRows="0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Vodvárková</dc:creator>
  <cp:keywords/>
  <dc:description/>
  <cp:lastModifiedBy>jiri kovacik</cp:lastModifiedBy>
  <dcterms:created xsi:type="dcterms:W3CDTF">2018-04-10T08:25:02Z</dcterms:created>
  <dcterms:modified xsi:type="dcterms:W3CDTF">2021-06-07T13:44:00Z</dcterms:modified>
  <cp:category/>
  <cp:version/>
  <cp:contentType/>
  <cp:contentStatus/>
</cp:coreProperties>
</file>