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127"/>
  <workbookPr defaultThemeVersion="124226"/>
  <bookViews>
    <workbookView xWindow="65426" yWindow="65426" windowWidth="17980" windowHeight="11020" activeTab="2"/>
  </bookViews>
  <sheets>
    <sheet name="Ceny celkem" sheetId="4" r:id="rId1"/>
    <sheet name="1-staré krematorium" sheetId="2" r:id="rId2"/>
    <sheet name="2-nové krematorium" sheetId="3" r:id="rId3"/>
  </sheets>
  <definedNames>
    <definedName name="_xlnm.Print_Area" localSheetId="1">'1-staré krematorium'!$A$1:$F$125</definedName>
  </definedNames>
  <calcPr calcId="191029"/>
  <extLst/>
</workbook>
</file>

<file path=xl/sharedStrings.xml><?xml version="1.0" encoding="utf-8"?>
<sst xmlns="http://schemas.openxmlformats.org/spreadsheetml/2006/main" count="487" uniqueCount="136">
  <si>
    <t>vypracování dokumentace skutečného provedení</t>
  </si>
  <si>
    <t>množství</t>
  </si>
  <si>
    <t>popis</t>
  </si>
  <si>
    <t>pol.č.</t>
  </si>
  <si>
    <t>jednotka</t>
  </si>
  <si>
    <t>m</t>
  </si>
  <si>
    <t>kpl</t>
  </si>
  <si>
    <t>m3</t>
  </si>
  <si>
    <t>odvoz přebytečné zeminy a vybouraných hmot na skládku vč. skládkovného</t>
  </si>
  <si>
    <t>kabelový žlab TK1 vč. víka</t>
  </si>
  <si>
    <t>hod</t>
  </si>
  <si>
    <t>doprava osob, techniky a materiálu</t>
  </si>
  <si>
    <t>výstražná fólie š.22cm</t>
  </si>
  <si>
    <t>krycí deska plast š.15cm</t>
  </si>
  <si>
    <t>ks</t>
  </si>
  <si>
    <t>spojka Plasson d40</t>
  </si>
  <si>
    <t>koncovka Plasson d40 -bez ventilku</t>
  </si>
  <si>
    <t>příplatek za zatažení prvků do chráničky</t>
  </si>
  <si>
    <t>SPECIFIKACE MATERIÁLU</t>
  </si>
  <si>
    <t>koncovka Plasson d40</t>
  </si>
  <si>
    <t>VÝKAZ VÝMĚR</t>
  </si>
  <si>
    <t>koncovka Plasson d40 s ventilkem</t>
  </si>
  <si>
    <t>stavební přípomoce, oprava a výmalba zdi, úklid</t>
  </si>
  <si>
    <t xml:space="preserve">pokládka - trubka HDPE 40 </t>
  </si>
  <si>
    <t>kabelová chránička -korugovaná 110/94</t>
  </si>
  <si>
    <t>spojka MT 10mm vč. pojistek</t>
  </si>
  <si>
    <t>kříž pro kabelovou rezervu pr. 50cm</t>
  </si>
  <si>
    <t>úložná trasa</t>
  </si>
  <si>
    <t>optika</t>
  </si>
  <si>
    <t>vnitřní trasování</t>
  </si>
  <si>
    <t xml:space="preserve">vytýčení stávajících inženýrských sítí v prosotru stavby </t>
  </si>
  <si>
    <t>vytýčení nové trasy výkopu</t>
  </si>
  <si>
    <t>drobný čistící a montážní materiál (šrouby, hmoždinky, vázací pásky, sádra, barva …)</t>
  </si>
  <si>
    <t>ostatní náklady</t>
  </si>
  <si>
    <t>řezání asfaltu</t>
  </si>
  <si>
    <t>asfaltová zálivka</t>
  </si>
  <si>
    <t>tlaková zkouška trubky HDPE 40/33</t>
  </si>
  <si>
    <t>úsek</t>
  </si>
  <si>
    <t>tlaková zkouška MT</t>
  </si>
  <si>
    <t>zřízení zafukovacího místa</t>
  </si>
  <si>
    <t>formování rezervy OK</t>
  </si>
  <si>
    <t>svár optického vlákna</t>
  </si>
  <si>
    <t>vlákno</t>
  </si>
  <si>
    <t>vyhotovení geometrického plánu pro věcná břemena -úsek 100m</t>
  </si>
  <si>
    <t>zajištění křížení se stávajícími sítěmi</t>
  </si>
  <si>
    <t>označení konců a průběhu vedení v objektech</t>
  </si>
  <si>
    <t>zemní práce</t>
  </si>
  <si>
    <t>výstražná fólie š.33cm</t>
  </si>
  <si>
    <t>krycí deska plast š.30cm</t>
  </si>
  <si>
    <t>kabelová průchodka MT 12mm/1xmOK</t>
  </si>
  <si>
    <t>spojka MT redukční 12/10mm vč. pojistek</t>
  </si>
  <si>
    <t>výkop rýhy chodník 35x50 -asfalt</t>
  </si>
  <si>
    <t>pokládka kabelové chráničky -korugovaná 110mm</t>
  </si>
  <si>
    <t>drobný čistící a montážní materiál (vázací pásky, lubrikant, čistící ubrousky …)</t>
  </si>
  <si>
    <t>bednění kmene stromu do výška 2m</t>
  </si>
  <si>
    <t>kalibrace trubky HDPE 40/33</t>
  </si>
  <si>
    <t>kalibrace MT</t>
  </si>
  <si>
    <t>redukční spojka MT 12/10mm vč. pojistek</t>
  </si>
  <si>
    <t>kabelová průchodka MT 10, 12mm/1xmOK</t>
  </si>
  <si>
    <t>výkop rýhy 80x120 vozovka -asfaltová vozovka</t>
  </si>
  <si>
    <t>kabelová průchodka MT 10mm/1xmOK</t>
  </si>
  <si>
    <t>geodetické zaměření trasy</t>
  </si>
  <si>
    <t>povrchy nad rámec kynety -chodník asfalt</t>
  </si>
  <si>
    <t>m2</t>
  </si>
  <si>
    <t>povrchy nad rámec kynety -vozovka asfalt</t>
  </si>
  <si>
    <t>správní poplatky, poplatky za zábory</t>
  </si>
  <si>
    <t>autorský dozor projektanta (v případě potřeby zajistí investor)</t>
  </si>
  <si>
    <t>zatěsnění prostupu do objektu</t>
  </si>
  <si>
    <t>průvrt / průraz zdi -beton do 30cm</t>
  </si>
  <si>
    <t>prostup do objektu vč. zatěsnění - beton do 30cm</t>
  </si>
  <si>
    <t>trubka HDPE 40/33 -fialová</t>
  </si>
  <si>
    <t>trubka HDPE 40/33 -fialová/bílý pruh</t>
  </si>
  <si>
    <t>mikrotrubička HDPE 10/8 - bílá</t>
  </si>
  <si>
    <t>mikrotrubička HDPE 10/8 - modrá</t>
  </si>
  <si>
    <t>mikrotrubička HDPE 10/8 - červená</t>
  </si>
  <si>
    <t>mikrotrubička HDPE 10/8 - černá</t>
  </si>
  <si>
    <t>mikrotrubička HDPE 10/8 - hnědá</t>
  </si>
  <si>
    <t>koncovka MT 10 vč. pojistky</t>
  </si>
  <si>
    <t>mikrotrubička 12/8 LSHF/LSOH -pro vnitřní trasování</t>
  </si>
  <si>
    <t>kříž pro kabelovou rezervu pr. 50cm s krytem</t>
  </si>
  <si>
    <t>ochrana sváru</t>
  </si>
  <si>
    <t>optický pigtail SM E2000/APC 1,5m</t>
  </si>
  <si>
    <t>optický adaptor SM E2000/APC</t>
  </si>
  <si>
    <t>výkop rýhy 35x80 -tráva nebo bosý</t>
  </si>
  <si>
    <t>pokládka kabelového žlabu TK1 vč. víka</t>
  </si>
  <si>
    <t>kabelový označník Marker 3M</t>
  </si>
  <si>
    <t>komplexní měření optického vlákna - OTDR + PM</t>
  </si>
  <si>
    <t>zafouknutí sady MT</t>
  </si>
  <si>
    <t>kompletace a montáž ODF</t>
  </si>
  <si>
    <t>smyčkování mOK</t>
  </si>
  <si>
    <t xml:space="preserve">optická kazeta LT1B-F/F, svárů </t>
  </si>
  <si>
    <t>utěsnění HDPE / sada 5xMT</t>
  </si>
  <si>
    <t>koncovka MT 10mm vč. pojistky</t>
  </si>
  <si>
    <t>instalace mikrotrubičky 12/10 uvnitř objektu</t>
  </si>
  <si>
    <t>příprava OK a mOK pro ukončení -bez svárů vláken</t>
  </si>
  <si>
    <t>práce ve stávající OS, doplnění kazety</t>
  </si>
  <si>
    <t>C. SPECIFIKACE MATERIÁLU, VÝKAZ VÝMĚR -rozpočet</t>
  </si>
  <si>
    <t>jednotková cena</t>
  </si>
  <si>
    <t>cena CELKEM</t>
  </si>
  <si>
    <t>CELKEM bez DPH</t>
  </si>
  <si>
    <t>4/2020</t>
  </si>
  <si>
    <t>Přesný rozsah úpravy povrchů nad rámec kynety bude určen před stavbou v rámci výkopového povolení.</t>
  </si>
  <si>
    <t>Připojení nového a starého krematoria Ústí nad Labem
1. část - staré krematorium</t>
  </si>
  <si>
    <t>výkop rýhy chodník 35x50 -žulová dlažba</t>
  </si>
  <si>
    <t>výkop sondy, jámy</t>
  </si>
  <si>
    <t>povrchy nad rámec kynety -chodník žulová dlažba</t>
  </si>
  <si>
    <t>práce ve stávající kabelové komoře</t>
  </si>
  <si>
    <t>dělící člen Matrix -T 40/40/40</t>
  </si>
  <si>
    <t>propojení MT na stávající trase - demontáž + montáž Matrix-T</t>
  </si>
  <si>
    <t>spojka MT 12mm vč. pojistek</t>
  </si>
  <si>
    <t>drátěný rošt 220x60, instalace na zeď a pod strop</t>
  </si>
  <si>
    <t>průvrt stropem - beton</t>
  </si>
  <si>
    <t>zafouknutí mOK 12 vl. do MT 8mm</t>
  </si>
  <si>
    <t>prostup betonovým základem pod vjezdem do areálu nového krematoria</t>
  </si>
  <si>
    <t>Vzhledem k požadavku na zatažení ochranných prvků do chráničky, nebude zřizováno kabelové lože.</t>
  </si>
  <si>
    <t>beton pro obetonování chrániček ve vozovce</t>
  </si>
  <si>
    <t xml:space="preserve">drátěný rošt 220x60 elektrolitický pozink (např. DEFEM) vč. příchytek, hmoždinek a šroubů </t>
  </si>
  <si>
    <t>protipožární zatěsnění prostupů</t>
  </si>
  <si>
    <t>optická vana 19" 1U, čelo pro 24xE2000 vč. kazet</t>
  </si>
  <si>
    <t>optická vana 19" 1U, čelo pro 12xE2000 vč. kazet</t>
  </si>
  <si>
    <t>optický mikrokabel 12vl, SM G657.A, pro záfuk do MT 8mm</t>
  </si>
  <si>
    <t>Připojení nového a starého krematoria Ústí nad Labem
2. část - nové krematorium</t>
  </si>
  <si>
    <t>Část</t>
  </si>
  <si>
    <t>Název položky</t>
  </si>
  <si>
    <t>Počet ks</t>
  </si>
  <si>
    <t>Cena v Kč bez DPH za 1 ks</t>
  </si>
  <si>
    <t>Celková cena v Kč bez DPH</t>
  </si>
  <si>
    <t>DPH (%)</t>
  </si>
  <si>
    <t>Výše DPH v Kč</t>
  </si>
  <si>
    <t>Celková cena v Kč vč. DPH</t>
  </si>
  <si>
    <t>-</t>
  </si>
  <si>
    <t>v případě potřeby doplňte další položky</t>
  </si>
  <si>
    <t>Staré krematorium celkem</t>
  </si>
  <si>
    <t>Nové krematorium celkem</t>
  </si>
  <si>
    <t>Cena celkem</t>
  </si>
  <si>
    <t>dopravně-inženýrské rozhodnutí a opatření, pronájem dopravních značek, ocelové přejezdy, přechodové lávky, výkopové povolení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</si>
</sst>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Fill="1" applyBorder="1" applyAlignment="1">
      <alignment wrapText="1"/>
    </xf>
    <xf numFmtId="49" fontId="0" fillId="0" borderId="0" xfId="0" applyNumberFormat="1" applyAlignment="1">
      <alignment horizontal="right"/>
    </xf>
    <xf numFmtId="0" fontId="0" fillId="0" borderId="2" xfId="0" applyFill="1" applyBorder="1"/>
    <xf numFmtId="0" fontId="0" fillId="0" borderId="3" xfId="0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0" fillId="0" borderId="6" xfId="0" applyFill="1" applyBorder="1" applyAlignment="1">
      <alignment wrapText="1"/>
    </xf>
    <xf numFmtId="0" fontId="2" fillId="2" borderId="4" xfId="0" applyFont="1" applyFill="1" applyBorder="1"/>
    <xf numFmtId="0" fontId="2" fillId="2" borderId="5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6" fillId="0" borderId="9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0" fontId="6" fillId="0" borderId="12" xfId="0" applyFont="1" applyFill="1" applyBorder="1"/>
    <xf numFmtId="0" fontId="0" fillId="0" borderId="0" xfId="0" applyFill="1" applyBorder="1" applyAlignment="1">
      <alignment wrapText="1"/>
    </xf>
    <xf numFmtId="0" fontId="0" fillId="0" borderId="13" xfId="0" applyFill="1" applyBorder="1"/>
    <xf numFmtId="0" fontId="0" fillId="0" borderId="14" xfId="0" applyFill="1" applyBorder="1" applyAlignment="1">
      <alignment wrapText="1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15" xfId="0" applyBorder="1" applyAlignment="1">
      <alignment/>
    </xf>
    <xf numFmtId="0" fontId="5" fillId="2" borderId="16" xfId="0" applyFont="1" applyFill="1" applyBorder="1" applyAlignment="1">
      <alignment/>
    </xf>
    <xf numFmtId="0" fontId="5" fillId="2" borderId="17" xfId="0" applyFont="1" applyFill="1" applyBorder="1"/>
    <xf numFmtId="4" fontId="0" fillId="0" borderId="1" xfId="0" applyNumberFormat="1" applyBorder="1"/>
    <xf numFmtId="0" fontId="2" fillId="0" borderId="0" xfId="0" applyFont="1" applyAlignment="1">
      <alignment horizontal="right"/>
    </xf>
    <xf numFmtId="4" fontId="2" fillId="0" borderId="0" xfId="0" applyNumberFormat="1" applyFont="1" applyFill="1" applyBorder="1"/>
    <xf numFmtId="3" fontId="0" fillId="0" borderId="1" xfId="0" applyNumberFormat="1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4" fontId="0" fillId="0" borderId="14" xfId="0" applyNumberFormat="1" applyFill="1" applyBorder="1" applyAlignment="1">
      <alignment wrapText="1"/>
    </xf>
    <xf numFmtId="0" fontId="5" fillId="2" borderId="20" xfId="0" applyFont="1" applyFill="1" applyBorder="1"/>
    <xf numFmtId="0" fontId="0" fillId="0" borderId="21" xfId="0" applyBorder="1"/>
    <xf numFmtId="0" fontId="0" fillId="0" borderId="22" xfId="0" applyBorder="1"/>
    <xf numFmtId="4" fontId="0" fillId="0" borderId="23" xfId="0" applyNumberFormat="1" applyBorder="1"/>
    <xf numFmtId="0" fontId="6" fillId="0" borderId="21" xfId="0" applyFont="1" applyFill="1" applyBorder="1"/>
    <xf numFmtId="4" fontId="0" fillId="0" borderId="24" xfId="0" applyNumberFormat="1" applyFill="1" applyBorder="1" applyAlignment="1">
      <alignment wrapText="1"/>
    </xf>
    <xf numFmtId="0" fontId="5" fillId="2" borderId="15" xfId="0" applyFont="1" applyFill="1" applyBorder="1"/>
    <xf numFmtId="0" fontId="2" fillId="2" borderId="15" xfId="0" applyFont="1" applyFill="1" applyBorder="1"/>
    <xf numFmtId="0" fontId="8" fillId="0" borderId="0" xfId="0" applyFont="1"/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165" fontId="8" fillId="5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9" fontId="8" fillId="5" borderId="1" xfId="2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vertical="center"/>
    </xf>
    <xf numFmtId="3" fontId="8" fillId="5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11" fillId="6" borderId="1" xfId="0" applyFont="1" applyFill="1" applyBorder="1" applyAlignment="1">
      <alignment vertical="center" wrapText="1"/>
    </xf>
    <xf numFmtId="3" fontId="12" fillId="6" borderId="1" xfId="0" applyNumberFormat="1" applyFont="1" applyFill="1" applyBorder="1" applyAlignment="1">
      <alignment horizontal="center" vertical="center" wrapText="1"/>
    </xf>
    <xf numFmtId="165" fontId="12" fillId="6" borderId="1" xfId="0" applyNumberFormat="1" applyFont="1" applyFill="1" applyBorder="1" applyAlignment="1">
      <alignment horizontal="center" vertical="center" wrapText="1"/>
    </xf>
    <xf numFmtId="165" fontId="11" fillId="6" borderId="1" xfId="0" applyNumberFormat="1" applyFont="1" applyFill="1" applyBorder="1" applyAlignment="1">
      <alignment horizontal="center" vertical="center" wrapText="1"/>
    </xf>
    <xf numFmtId="9" fontId="12" fillId="6" borderId="1" xfId="2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68144-2ECD-433F-B3E8-18DC4037E94D}">
  <dimension ref="A2:J12"/>
  <sheetViews>
    <sheetView workbookViewId="0" topLeftCell="A1">
      <selection activeCell="C7" sqref="C7"/>
    </sheetView>
  </sheetViews>
  <sheetFormatPr defaultColWidth="9.140625" defaultRowHeight="15"/>
  <cols>
    <col min="2" max="2" width="51.00390625" style="0" customWidth="1"/>
    <col min="3" max="3" width="13.140625" style="0" customWidth="1"/>
    <col min="4" max="4" width="15.8515625" style="0" customWidth="1"/>
    <col min="5" max="5" width="19.140625" style="0" customWidth="1"/>
    <col min="6" max="6" width="15.140625" style="0" customWidth="1"/>
    <col min="7" max="7" width="17.421875" style="0" customWidth="1"/>
    <col min="8" max="8" width="16.7109375" style="0" customWidth="1"/>
  </cols>
  <sheetData>
    <row r="2" spans="1:10" ht="15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ht="1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26">
      <c r="A4" s="41" t="s">
        <v>122</v>
      </c>
      <c r="B4" s="41" t="s">
        <v>123</v>
      </c>
      <c r="C4" s="42" t="s">
        <v>124</v>
      </c>
      <c r="D4" s="42" t="s">
        <v>125</v>
      </c>
      <c r="E4" s="42" t="s">
        <v>126</v>
      </c>
      <c r="F4" s="42" t="s">
        <v>127</v>
      </c>
      <c r="G4" s="42" t="s">
        <v>128</v>
      </c>
      <c r="H4" s="42" t="s">
        <v>129</v>
      </c>
      <c r="I4" s="40"/>
      <c r="J4" s="40"/>
    </row>
    <row r="5" spans="1:8" ht="15">
      <c r="A5" s="43"/>
      <c r="B5" s="44" t="s">
        <v>132</v>
      </c>
      <c r="C5" s="45">
        <v>1</v>
      </c>
      <c r="D5" s="46"/>
      <c r="E5" s="47">
        <f aca="true" t="shared" si="0" ref="E5:E8">C5*D5</f>
        <v>0</v>
      </c>
      <c r="F5" s="48"/>
      <c r="G5" s="47">
        <f aca="true" t="shared" si="1" ref="G5:G8">E5*F5</f>
        <v>0</v>
      </c>
      <c r="H5" s="47">
        <f aca="true" t="shared" si="2" ref="H5:H9">E5+G5</f>
        <v>0</v>
      </c>
    </row>
    <row r="6" spans="1:8" ht="15">
      <c r="A6" s="43"/>
      <c r="B6" s="44" t="s">
        <v>133</v>
      </c>
      <c r="C6" s="45">
        <v>1</v>
      </c>
      <c r="D6" s="46"/>
      <c r="E6" s="47">
        <f t="shared" si="0"/>
        <v>0</v>
      </c>
      <c r="F6" s="48"/>
      <c r="G6" s="47">
        <f t="shared" si="1"/>
        <v>0</v>
      </c>
      <c r="H6" s="47">
        <f t="shared" si="2"/>
        <v>0</v>
      </c>
    </row>
    <row r="7" spans="1:8" ht="15">
      <c r="A7" s="43"/>
      <c r="B7" s="44"/>
      <c r="C7" s="45"/>
      <c r="D7" s="46"/>
      <c r="E7" s="47">
        <f t="shared" si="0"/>
        <v>0</v>
      </c>
      <c r="F7" s="48"/>
      <c r="G7" s="47">
        <f t="shared" si="1"/>
        <v>0</v>
      </c>
      <c r="H7" s="47">
        <f t="shared" si="2"/>
        <v>0</v>
      </c>
    </row>
    <row r="8" spans="1:8" ht="15">
      <c r="A8" s="43"/>
      <c r="B8" s="49" t="s">
        <v>131</v>
      </c>
      <c r="C8" s="50"/>
      <c r="D8" s="46"/>
      <c r="E8" s="47">
        <f t="shared" si="0"/>
        <v>0</v>
      </c>
      <c r="F8" s="48"/>
      <c r="G8" s="47">
        <f t="shared" si="1"/>
        <v>0</v>
      </c>
      <c r="H8" s="47">
        <f t="shared" si="2"/>
        <v>0</v>
      </c>
    </row>
    <row r="9" spans="1:10" ht="18">
      <c r="A9" s="43"/>
      <c r="B9" s="52" t="s">
        <v>134</v>
      </c>
      <c r="C9" s="53" t="s">
        <v>130</v>
      </c>
      <c r="D9" s="54" t="s">
        <v>130</v>
      </c>
      <c r="E9" s="55">
        <f>SUM(E5:E8)</f>
        <v>0</v>
      </c>
      <c r="F9" s="56" t="s">
        <v>130</v>
      </c>
      <c r="G9" s="55">
        <f>SUM(G5:G8)</f>
        <v>0</v>
      </c>
      <c r="H9" s="55">
        <f t="shared" si="2"/>
        <v>0</v>
      </c>
      <c r="I9" s="40"/>
      <c r="J9" s="40"/>
    </row>
    <row r="10" spans="1:10" ht="15">
      <c r="A10" s="40"/>
      <c r="B10" s="51"/>
      <c r="C10" s="40"/>
      <c r="D10" s="40"/>
      <c r="E10" s="40"/>
      <c r="F10" s="40"/>
      <c r="G10" s="40"/>
      <c r="H10" s="40"/>
      <c r="I10" s="40"/>
      <c r="J10" s="40"/>
    </row>
    <row r="11" spans="1:10" ht="15">
      <c r="A11" s="40"/>
      <c r="B11" s="57"/>
      <c r="C11" s="57"/>
      <c r="D11" s="57"/>
      <c r="E11" s="57"/>
      <c r="F11" s="57"/>
      <c r="G11" s="57"/>
      <c r="H11" s="57"/>
      <c r="I11" s="40"/>
      <c r="J11" s="40"/>
    </row>
    <row r="12" spans="1:10" ht="15">
      <c r="A12" s="40"/>
      <c r="B12" s="40"/>
      <c r="C12" s="40"/>
      <c r="D12" s="40"/>
      <c r="E12" s="40"/>
      <c r="F12" s="40"/>
      <c r="G12" s="40"/>
      <c r="H12" s="40"/>
      <c r="I12" s="40"/>
      <c r="J12" s="40"/>
    </row>
  </sheetData>
  <mergeCells count="1">
    <mergeCell ref="B11:H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6"/>
  <sheetViews>
    <sheetView view="pageBreakPreview" zoomScale="80" zoomScaleSheetLayoutView="80" zoomScalePageLayoutView="80" workbookViewId="0" topLeftCell="A96">
      <selection activeCell="B115" sqref="B115"/>
    </sheetView>
  </sheetViews>
  <sheetFormatPr defaultColWidth="9.140625" defaultRowHeight="15"/>
  <cols>
    <col min="1" max="1" width="5.8515625" style="0" customWidth="1"/>
    <col min="2" max="2" width="74.421875" style="0" customWidth="1"/>
    <col min="3" max="3" width="7.8515625" style="0" bestFit="1" customWidth="1"/>
    <col min="4" max="4" width="8.140625" style="0" bestFit="1" customWidth="1"/>
    <col min="5" max="5" width="14.00390625" style="0" bestFit="1" customWidth="1"/>
    <col min="6" max="6" width="12.57421875" style="0" customWidth="1"/>
    <col min="7" max="7" width="8.8515625" style="0" customWidth="1"/>
  </cols>
  <sheetData>
    <row r="1" ht="15">
      <c r="D1" s="2" t="s">
        <v>100</v>
      </c>
    </row>
    <row r="2" spans="1:4" ht="51.75" customHeight="1">
      <c r="A2" s="58" t="s">
        <v>102</v>
      </c>
      <c r="B2" s="59"/>
      <c r="C2" s="59"/>
      <c r="D2" s="59"/>
    </row>
    <row r="3" spans="1:4" ht="21">
      <c r="A3" s="60" t="s">
        <v>96</v>
      </c>
      <c r="B3" s="60"/>
      <c r="C3" s="60"/>
      <c r="D3" s="60"/>
    </row>
    <row r="4" ht="4.5" customHeight="1" thickBot="1"/>
    <row r="5" spans="1:6" ht="15" thickBot="1">
      <c r="A5" s="19" t="s">
        <v>18</v>
      </c>
      <c r="B5" s="20"/>
      <c r="C5" s="20"/>
      <c r="D5" s="20"/>
      <c r="E5" s="20"/>
      <c r="F5" s="21"/>
    </row>
    <row r="6" spans="1:6" ht="15">
      <c r="A6" s="10" t="s">
        <v>3</v>
      </c>
      <c r="B6" s="11" t="s">
        <v>2</v>
      </c>
      <c r="C6" s="11" t="s">
        <v>4</v>
      </c>
      <c r="D6" s="22" t="s">
        <v>1</v>
      </c>
      <c r="E6" s="23" t="s">
        <v>97</v>
      </c>
      <c r="F6" s="32" t="s">
        <v>98</v>
      </c>
    </row>
    <row r="7" spans="1:6" ht="5.5" customHeight="1">
      <c r="A7" s="14"/>
      <c r="B7" s="15"/>
      <c r="C7" s="15"/>
      <c r="D7" s="15"/>
      <c r="E7" s="15"/>
      <c r="F7" s="33"/>
    </row>
    <row r="8" spans="1:6" ht="15">
      <c r="A8" s="13" t="s">
        <v>46</v>
      </c>
      <c r="B8" s="12"/>
      <c r="C8" s="12"/>
      <c r="D8" s="12"/>
      <c r="E8" s="12"/>
      <c r="F8" s="34"/>
    </row>
    <row r="9" spans="1:6" ht="15">
      <c r="A9" s="3">
        <v>1</v>
      </c>
      <c r="B9" s="1" t="s">
        <v>47</v>
      </c>
      <c r="C9" s="1" t="s">
        <v>5</v>
      </c>
      <c r="D9" s="27">
        <v>40</v>
      </c>
      <c r="E9" s="24"/>
      <c r="F9" s="35">
        <f>D9*E9</f>
        <v>0</v>
      </c>
    </row>
    <row r="10" spans="1:6" ht="15">
      <c r="A10" s="3">
        <v>2</v>
      </c>
      <c r="B10" s="1" t="s">
        <v>48</v>
      </c>
      <c r="C10" s="1" t="s">
        <v>5</v>
      </c>
      <c r="D10" s="27">
        <v>40</v>
      </c>
      <c r="E10" s="24"/>
      <c r="F10" s="35">
        <f aca="true" t="shared" si="0" ref="F10:F13">D10*E10</f>
        <v>0</v>
      </c>
    </row>
    <row r="11" spans="1:6" ht="15">
      <c r="A11" s="3">
        <v>3</v>
      </c>
      <c r="B11" s="1" t="s">
        <v>24</v>
      </c>
      <c r="C11" s="1" t="s">
        <v>5</v>
      </c>
      <c r="D11" s="27">
        <v>35</v>
      </c>
      <c r="E11" s="24"/>
      <c r="F11" s="35">
        <f t="shared" si="0"/>
        <v>0</v>
      </c>
    </row>
    <row r="12" spans="1:6" ht="15">
      <c r="A12" s="3">
        <v>4</v>
      </c>
      <c r="B12" s="1" t="s">
        <v>9</v>
      </c>
      <c r="C12" s="16" t="s">
        <v>5</v>
      </c>
      <c r="D12" s="27">
        <v>5</v>
      </c>
      <c r="E12" s="24"/>
      <c r="F12" s="35">
        <f t="shared" si="0"/>
        <v>0</v>
      </c>
    </row>
    <row r="13" spans="1:6" ht="15">
      <c r="A13" s="3">
        <v>5</v>
      </c>
      <c r="B13" s="1" t="s">
        <v>115</v>
      </c>
      <c r="C13" s="1" t="s">
        <v>7</v>
      </c>
      <c r="D13" s="28">
        <v>0.5</v>
      </c>
      <c r="E13" s="24"/>
      <c r="F13" s="35">
        <f t="shared" si="0"/>
        <v>0</v>
      </c>
    </row>
    <row r="14" spans="1:6" ht="15">
      <c r="A14" s="3">
        <v>6</v>
      </c>
      <c r="B14" s="1" t="s">
        <v>67</v>
      </c>
      <c r="C14" s="1" t="s">
        <v>14</v>
      </c>
      <c r="D14" s="27">
        <v>1</v>
      </c>
      <c r="E14" s="24"/>
      <c r="F14" s="35">
        <f aca="true" t="shared" si="1" ref="F14:F15">D14*E14</f>
        <v>0</v>
      </c>
    </row>
    <row r="15" spans="1:6" ht="15">
      <c r="A15" s="3">
        <v>7</v>
      </c>
      <c r="B15" s="1" t="s">
        <v>85</v>
      </c>
      <c r="C15" s="1" t="s">
        <v>14</v>
      </c>
      <c r="D15" s="27">
        <v>3</v>
      </c>
      <c r="E15" s="24"/>
      <c r="F15" s="35">
        <f t="shared" si="1"/>
        <v>0</v>
      </c>
    </row>
    <row r="16" spans="1:6" ht="15">
      <c r="A16" s="14" t="s">
        <v>27</v>
      </c>
      <c r="B16" s="12"/>
      <c r="C16" s="12"/>
      <c r="D16" s="12"/>
      <c r="E16" s="12"/>
      <c r="F16" s="36"/>
    </row>
    <row r="17" spans="1:6" ht="15">
      <c r="A17" s="3">
        <v>8</v>
      </c>
      <c r="B17" s="1" t="s">
        <v>70</v>
      </c>
      <c r="C17" s="1" t="s">
        <v>5</v>
      </c>
      <c r="D17" s="27">
        <v>40</v>
      </c>
      <c r="E17" s="24"/>
      <c r="F17" s="35">
        <f aca="true" t="shared" si="2" ref="F17:F30">D17*E17</f>
        <v>0</v>
      </c>
    </row>
    <row r="18" spans="1:6" ht="15">
      <c r="A18" s="3">
        <v>9</v>
      </c>
      <c r="B18" s="1" t="s">
        <v>71</v>
      </c>
      <c r="C18" s="1" t="s">
        <v>5</v>
      </c>
      <c r="D18" s="27">
        <v>40</v>
      </c>
      <c r="E18" s="24"/>
      <c r="F18" s="35">
        <f t="shared" si="2"/>
        <v>0</v>
      </c>
    </row>
    <row r="19" spans="1:6" ht="15">
      <c r="A19" s="3">
        <v>10</v>
      </c>
      <c r="B19" s="1" t="s">
        <v>15</v>
      </c>
      <c r="C19" s="1" t="s">
        <v>14</v>
      </c>
      <c r="D19" s="27">
        <v>4</v>
      </c>
      <c r="E19" s="24"/>
      <c r="F19" s="35">
        <f t="shared" si="2"/>
        <v>0</v>
      </c>
    </row>
    <row r="20" spans="1:6" ht="15">
      <c r="A20" s="3">
        <v>11</v>
      </c>
      <c r="B20" s="1" t="s">
        <v>16</v>
      </c>
      <c r="C20" s="1" t="s">
        <v>14</v>
      </c>
      <c r="D20" s="27">
        <v>1</v>
      </c>
      <c r="E20" s="24"/>
      <c r="F20" s="35">
        <f t="shared" si="2"/>
        <v>0</v>
      </c>
    </row>
    <row r="21" spans="1:6" ht="15">
      <c r="A21" s="3">
        <v>12</v>
      </c>
      <c r="B21" s="1" t="s">
        <v>21</v>
      </c>
      <c r="C21" s="1" t="s">
        <v>14</v>
      </c>
      <c r="D21" s="27">
        <v>1</v>
      </c>
      <c r="E21" s="24"/>
      <c r="F21" s="35">
        <f t="shared" si="2"/>
        <v>0</v>
      </c>
    </row>
    <row r="22" spans="1:6" ht="15">
      <c r="A22" s="3">
        <v>13</v>
      </c>
      <c r="B22" s="1" t="s">
        <v>72</v>
      </c>
      <c r="C22" s="1" t="s">
        <v>5</v>
      </c>
      <c r="D22" s="27">
        <v>330</v>
      </c>
      <c r="E22" s="24"/>
      <c r="F22" s="35">
        <f t="shared" si="2"/>
        <v>0</v>
      </c>
    </row>
    <row r="23" spans="1:6" ht="15">
      <c r="A23" s="3">
        <v>14</v>
      </c>
      <c r="B23" s="1" t="s">
        <v>73</v>
      </c>
      <c r="C23" s="1" t="s">
        <v>5</v>
      </c>
      <c r="D23" s="27">
        <v>330</v>
      </c>
      <c r="E23" s="24"/>
      <c r="F23" s="35">
        <f t="shared" si="2"/>
        <v>0</v>
      </c>
    </row>
    <row r="24" spans="1:6" ht="15">
      <c r="A24" s="3">
        <v>15</v>
      </c>
      <c r="B24" s="1" t="s">
        <v>74</v>
      </c>
      <c r="C24" s="1" t="s">
        <v>5</v>
      </c>
      <c r="D24" s="27">
        <v>330</v>
      </c>
      <c r="E24" s="24"/>
      <c r="F24" s="35">
        <f t="shared" si="2"/>
        <v>0</v>
      </c>
    </row>
    <row r="25" spans="1:6" ht="15">
      <c r="A25" s="3">
        <v>16</v>
      </c>
      <c r="B25" s="1" t="s">
        <v>75</v>
      </c>
      <c r="C25" s="1" t="s">
        <v>5</v>
      </c>
      <c r="D25" s="27">
        <v>330</v>
      </c>
      <c r="E25" s="24"/>
      <c r="F25" s="35">
        <f t="shared" si="2"/>
        <v>0</v>
      </c>
    </row>
    <row r="26" spans="1:6" ht="15">
      <c r="A26" s="3">
        <v>17</v>
      </c>
      <c r="B26" s="1" t="s">
        <v>76</v>
      </c>
      <c r="C26" s="1" t="s">
        <v>5</v>
      </c>
      <c r="D26" s="27">
        <v>330</v>
      </c>
      <c r="E26" s="24"/>
      <c r="F26" s="35">
        <f t="shared" si="2"/>
        <v>0</v>
      </c>
    </row>
    <row r="27" spans="1:6" ht="15">
      <c r="A27" s="3">
        <v>18</v>
      </c>
      <c r="B27" s="1" t="s">
        <v>25</v>
      </c>
      <c r="C27" s="1" t="s">
        <v>14</v>
      </c>
      <c r="D27" s="27">
        <v>11</v>
      </c>
      <c r="E27" s="24"/>
      <c r="F27" s="35">
        <f t="shared" si="2"/>
        <v>0</v>
      </c>
    </row>
    <row r="28" spans="1:6" ht="15">
      <c r="A28" s="3">
        <v>19</v>
      </c>
      <c r="B28" s="1" t="s">
        <v>77</v>
      </c>
      <c r="C28" s="1" t="s">
        <v>14</v>
      </c>
      <c r="D28" s="27">
        <v>12</v>
      </c>
      <c r="E28" s="24"/>
      <c r="F28" s="35">
        <f t="shared" si="2"/>
        <v>0</v>
      </c>
    </row>
    <row r="29" spans="1:6" ht="15">
      <c r="A29" s="3">
        <v>20</v>
      </c>
      <c r="B29" s="1" t="s">
        <v>91</v>
      </c>
      <c r="C29" s="1" t="s">
        <v>14</v>
      </c>
      <c r="D29" s="27">
        <v>12</v>
      </c>
      <c r="E29" s="24"/>
      <c r="F29" s="35">
        <f aca="true" t="shared" si="3" ref="F29">D29*E29</f>
        <v>0</v>
      </c>
    </row>
    <row r="30" spans="1:6" ht="15">
      <c r="A30" s="3">
        <v>21</v>
      </c>
      <c r="B30" s="1" t="s">
        <v>107</v>
      </c>
      <c r="C30" s="1" t="s">
        <v>14</v>
      </c>
      <c r="D30" s="27">
        <v>1</v>
      </c>
      <c r="E30" s="24"/>
      <c r="F30" s="35">
        <f t="shared" si="2"/>
        <v>0</v>
      </c>
    </row>
    <row r="31" spans="1:6" ht="15">
      <c r="A31" s="13" t="s">
        <v>29</v>
      </c>
      <c r="B31" s="12"/>
      <c r="C31" s="12"/>
      <c r="D31" s="12"/>
      <c r="E31" s="12"/>
      <c r="F31" s="36"/>
    </row>
    <row r="32" spans="1:6" ht="15">
      <c r="A32" s="3">
        <v>22</v>
      </c>
      <c r="B32" s="1" t="s">
        <v>78</v>
      </c>
      <c r="C32" s="1" t="s">
        <v>5</v>
      </c>
      <c r="D32" s="27">
        <v>25</v>
      </c>
      <c r="E32" s="24"/>
      <c r="F32" s="35">
        <f aca="true" t="shared" si="4" ref="F32:F40">D32*E32</f>
        <v>0</v>
      </c>
    </row>
    <row r="33" spans="1:6" ht="15">
      <c r="A33" s="3">
        <v>23</v>
      </c>
      <c r="B33" s="1" t="s">
        <v>50</v>
      </c>
      <c r="C33" s="1" t="s">
        <v>14</v>
      </c>
      <c r="D33" s="27">
        <v>5</v>
      </c>
      <c r="E33" s="24"/>
      <c r="F33" s="35">
        <f t="shared" si="4"/>
        <v>0</v>
      </c>
    </row>
    <row r="34" spans="1:6" ht="15">
      <c r="A34" s="3">
        <v>24</v>
      </c>
      <c r="B34" s="1" t="s">
        <v>109</v>
      </c>
      <c r="C34" s="1" t="s">
        <v>14</v>
      </c>
      <c r="D34" s="27">
        <v>0</v>
      </c>
      <c r="E34" s="24"/>
      <c r="F34" s="35">
        <f t="shared" si="4"/>
        <v>0</v>
      </c>
    </row>
    <row r="35" spans="1:6" ht="15">
      <c r="A35" s="3">
        <v>25</v>
      </c>
      <c r="B35" s="1" t="s">
        <v>60</v>
      </c>
      <c r="C35" s="1" t="s">
        <v>14</v>
      </c>
      <c r="D35" s="27">
        <v>1</v>
      </c>
      <c r="E35" s="24"/>
      <c r="F35" s="35">
        <f t="shared" si="4"/>
        <v>0</v>
      </c>
    </row>
    <row r="36" spans="1:6" ht="15">
      <c r="A36" s="3">
        <v>26</v>
      </c>
      <c r="B36" s="1" t="s">
        <v>49</v>
      </c>
      <c r="C36" s="1" t="s">
        <v>14</v>
      </c>
      <c r="D36" s="27">
        <v>1</v>
      </c>
      <c r="E36" s="24"/>
      <c r="F36" s="35">
        <f t="shared" si="4"/>
        <v>0</v>
      </c>
    </row>
    <row r="37" spans="1:6" ht="15">
      <c r="A37" s="3">
        <v>27</v>
      </c>
      <c r="B37" s="1" t="s">
        <v>79</v>
      </c>
      <c r="C37" s="1" t="s">
        <v>14</v>
      </c>
      <c r="D37" s="27">
        <v>1</v>
      </c>
      <c r="E37" s="24"/>
      <c r="F37" s="35">
        <f t="shared" si="4"/>
        <v>0</v>
      </c>
    </row>
    <row r="38" spans="1:6" ht="29">
      <c r="A38" s="3">
        <v>28</v>
      </c>
      <c r="B38" s="1" t="s">
        <v>116</v>
      </c>
      <c r="C38" s="1" t="s">
        <v>5</v>
      </c>
      <c r="D38" s="27">
        <v>0</v>
      </c>
      <c r="E38" s="24"/>
      <c r="F38" s="35">
        <f t="shared" si="4"/>
        <v>0</v>
      </c>
    </row>
    <row r="39" spans="1:6" ht="15">
      <c r="A39" s="3">
        <v>29</v>
      </c>
      <c r="B39" s="1" t="s">
        <v>117</v>
      </c>
      <c r="C39" s="1" t="s">
        <v>6</v>
      </c>
      <c r="D39" s="27">
        <v>0</v>
      </c>
      <c r="E39" s="24"/>
      <c r="F39" s="35">
        <f t="shared" si="4"/>
        <v>0</v>
      </c>
    </row>
    <row r="40" spans="1:6" ht="15">
      <c r="A40" s="3">
        <v>30</v>
      </c>
      <c r="B40" s="1" t="s">
        <v>32</v>
      </c>
      <c r="C40" s="1" t="s">
        <v>6</v>
      </c>
      <c r="D40" s="27">
        <v>1</v>
      </c>
      <c r="E40" s="24"/>
      <c r="F40" s="35">
        <f t="shared" si="4"/>
        <v>0</v>
      </c>
    </row>
    <row r="41" spans="1:6" ht="15">
      <c r="A41" s="13" t="s">
        <v>28</v>
      </c>
      <c r="B41" s="12"/>
      <c r="C41" s="12"/>
      <c r="D41" s="12"/>
      <c r="E41" s="12"/>
      <c r="F41" s="36"/>
    </row>
    <row r="42" spans="1:6" ht="15">
      <c r="A42" s="4">
        <v>31</v>
      </c>
      <c r="B42" s="1" t="s">
        <v>118</v>
      </c>
      <c r="C42" s="1" t="s">
        <v>14</v>
      </c>
      <c r="D42" s="27">
        <v>1</v>
      </c>
      <c r="E42" s="24"/>
      <c r="F42" s="35">
        <f aca="true" t="shared" si="5" ref="F42:F49">D42*E42</f>
        <v>0</v>
      </c>
    </row>
    <row r="43" spans="1:6" ht="15">
      <c r="A43" s="4">
        <v>32</v>
      </c>
      <c r="B43" s="1" t="s">
        <v>119</v>
      </c>
      <c r="C43" s="1" t="s">
        <v>14</v>
      </c>
      <c r="D43" s="27">
        <v>0</v>
      </c>
      <c r="E43" s="24"/>
      <c r="F43" s="35">
        <f t="shared" si="5"/>
        <v>0</v>
      </c>
    </row>
    <row r="44" spans="1:6" ht="15">
      <c r="A44" s="4">
        <v>33</v>
      </c>
      <c r="B44" s="1" t="s">
        <v>82</v>
      </c>
      <c r="C44" s="1" t="s">
        <v>14</v>
      </c>
      <c r="D44" s="27">
        <v>12</v>
      </c>
      <c r="E44" s="24"/>
      <c r="F44" s="35">
        <f t="shared" si="5"/>
        <v>0</v>
      </c>
    </row>
    <row r="45" spans="1:6" ht="15">
      <c r="A45" s="4">
        <v>34</v>
      </c>
      <c r="B45" s="1" t="s">
        <v>81</v>
      </c>
      <c r="C45" s="1" t="s">
        <v>14</v>
      </c>
      <c r="D45" s="27">
        <v>12</v>
      </c>
      <c r="E45" s="24"/>
      <c r="F45" s="35">
        <f t="shared" si="5"/>
        <v>0</v>
      </c>
    </row>
    <row r="46" spans="1:6" ht="15">
      <c r="A46" s="4">
        <v>35</v>
      </c>
      <c r="B46" s="1" t="s">
        <v>90</v>
      </c>
      <c r="C46" s="1" t="s">
        <v>14</v>
      </c>
      <c r="D46" s="27">
        <v>1</v>
      </c>
      <c r="E46" s="24"/>
      <c r="F46" s="35">
        <f t="shared" si="5"/>
        <v>0</v>
      </c>
    </row>
    <row r="47" spans="1:6" ht="15">
      <c r="A47" s="4">
        <v>36</v>
      </c>
      <c r="B47" s="1" t="s">
        <v>120</v>
      </c>
      <c r="C47" s="1" t="s">
        <v>5</v>
      </c>
      <c r="D47" s="27">
        <v>815</v>
      </c>
      <c r="E47" s="24"/>
      <c r="F47" s="35">
        <f t="shared" si="5"/>
        <v>0</v>
      </c>
    </row>
    <row r="48" spans="1:6" ht="15">
      <c r="A48" s="4">
        <v>37</v>
      </c>
      <c r="B48" s="1" t="s">
        <v>80</v>
      </c>
      <c r="C48" s="1" t="s">
        <v>14</v>
      </c>
      <c r="D48" s="27">
        <v>20</v>
      </c>
      <c r="E48" s="24"/>
      <c r="F48" s="35">
        <f t="shared" si="5"/>
        <v>0</v>
      </c>
    </row>
    <row r="49" spans="1:6" ht="15" thickBot="1">
      <c r="A49" s="17">
        <v>38</v>
      </c>
      <c r="B49" s="18" t="s">
        <v>53</v>
      </c>
      <c r="C49" s="18" t="s">
        <v>6</v>
      </c>
      <c r="D49" s="18">
        <v>1</v>
      </c>
      <c r="E49" s="31"/>
      <c r="F49" s="37">
        <f t="shared" si="5"/>
        <v>0</v>
      </c>
    </row>
    <row r="50" spans="1:6" ht="15" thickBot="1">
      <c r="A50" s="29" t="s">
        <v>20</v>
      </c>
      <c r="B50" s="30"/>
      <c r="C50" s="30"/>
      <c r="D50" s="30"/>
      <c r="E50" s="30"/>
      <c r="F50" s="30"/>
    </row>
    <row r="51" spans="1:6" ht="15" thickBot="1">
      <c r="A51" s="5" t="s">
        <v>3</v>
      </c>
      <c r="B51" s="6" t="s">
        <v>2</v>
      </c>
      <c r="C51" s="6" t="s">
        <v>4</v>
      </c>
      <c r="D51" s="6" t="s">
        <v>1</v>
      </c>
      <c r="E51" s="6" t="s">
        <v>97</v>
      </c>
      <c r="F51" s="38" t="s">
        <v>98</v>
      </c>
    </row>
    <row r="52" spans="1:6" ht="15">
      <c r="A52" s="13" t="s">
        <v>46</v>
      </c>
      <c r="B52" s="12"/>
      <c r="C52" s="12"/>
      <c r="D52" s="12"/>
      <c r="E52" s="12"/>
      <c r="F52" s="36"/>
    </row>
    <row r="53" spans="1:6" ht="15">
      <c r="A53" s="3">
        <v>1</v>
      </c>
      <c r="B53" s="1" t="s">
        <v>30</v>
      </c>
      <c r="C53" s="1" t="s">
        <v>6</v>
      </c>
      <c r="D53" s="27">
        <v>1</v>
      </c>
      <c r="E53" s="24"/>
      <c r="F53" s="35">
        <f aca="true" t="shared" si="6" ref="F53:F73">D53*E53</f>
        <v>0</v>
      </c>
    </row>
    <row r="54" spans="1:6" ht="15">
      <c r="A54" s="3">
        <v>2</v>
      </c>
      <c r="B54" s="1" t="s">
        <v>31</v>
      </c>
      <c r="C54" s="1" t="s">
        <v>5</v>
      </c>
      <c r="D54" s="27">
        <v>40</v>
      </c>
      <c r="E54" s="24"/>
      <c r="F54" s="35">
        <f t="shared" si="6"/>
        <v>0</v>
      </c>
    </row>
    <row r="55" spans="1:6" ht="15">
      <c r="A55" s="3">
        <v>3</v>
      </c>
      <c r="B55" s="1" t="s">
        <v>83</v>
      </c>
      <c r="C55" s="1" t="s">
        <v>5</v>
      </c>
      <c r="D55" s="27">
        <v>26</v>
      </c>
      <c r="E55" s="24"/>
      <c r="F55" s="35">
        <f t="shared" si="6"/>
        <v>0</v>
      </c>
    </row>
    <row r="56" spans="1:6" ht="15">
      <c r="A56" s="3">
        <v>4</v>
      </c>
      <c r="B56" s="1" t="s">
        <v>51</v>
      </c>
      <c r="C56" s="1" t="s">
        <v>5</v>
      </c>
      <c r="D56" s="27">
        <v>8</v>
      </c>
      <c r="E56" s="24"/>
      <c r="F56" s="35">
        <f t="shared" si="6"/>
        <v>0</v>
      </c>
    </row>
    <row r="57" spans="1:6" ht="15">
      <c r="A57" s="3">
        <v>5</v>
      </c>
      <c r="B57" s="1" t="s">
        <v>103</v>
      </c>
      <c r="C57" s="1" t="s">
        <v>5</v>
      </c>
      <c r="D57" s="27">
        <v>0</v>
      </c>
      <c r="E57" s="24"/>
      <c r="F57" s="35">
        <f t="shared" si="6"/>
        <v>0</v>
      </c>
    </row>
    <row r="58" spans="1:6" ht="15">
      <c r="A58" s="3">
        <v>6</v>
      </c>
      <c r="B58" s="1" t="s">
        <v>59</v>
      </c>
      <c r="C58" s="1" t="s">
        <v>5</v>
      </c>
      <c r="D58" s="27">
        <v>6</v>
      </c>
      <c r="E58" s="24"/>
      <c r="F58" s="35">
        <f t="shared" si="6"/>
        <v>0</v>
      </c>
    </row>
    <row r="59" spans="1:6" ht="15">
      <c r="A59" s="3">
        <v>7</v>
      </c>
      <c r="B59" s="1" t="s">
        <v>104</v>
      </c>
      <c r="C59" s="1" t="s">
        <v>7</v>
      </c>
      <c r="D59" s="27">
        <v>4</v>
      </c>
      <c r="E59" s="24"/>
      <c r="F59" s="35">
        <f t="shared" si="6"/>
        <v>0</v>
      </c>
    </row>
    <row r="60" spans="1:6" ht="15">
      <c r="A60" s="3">
        <v>8</v>
      </c>
      <c r="B60" s="1" t="s">
        <v>34</v>
      </c>
      <c r="C60" s="1" t="s">
        <v>5</v>
      </c>
      <c r="D60" s="27">
        <v>32</v>
      </c>
      <c r="E60" s="24"/>
      <c r="F60" s="35">
        <f t="shared" si="6"/>
        <v>0</v>
      </c>
    </row>
    <row r="61" spans="1:6" ht="15">
      <c r="A61" s="3">
        <v>9</v>
      </c>
      <c r="B61" s="1" t="s">
        <v>35</v>
      </c>
      <c r="C61" s="1" t="s">
        <v>5</v>
      </c>
      <c r="D61" s="27">
        <v>16</v>
      </c>
      <c r="E61" s="24"/>
      <c r="F61" s="35">
        <f t="shared" si="6"/>
        <v>0</v>
      </c>
    </row>
    <row r="62" spans="1:6" ht="15">
      <c r="A62" s="3">
        <v>10</v>
      </c>
      <c r="B62" s="1" t="s">
        <v>62</v>
      </c>
      <c r="C62" s="1" t="s">
        <v>63</v>
      </c>
      <c r="D62" s="27">
        <v>10</v>
      </c>
      <c r="E62" s="24"/>
      <c r="F62" s="35">
        <f t="shared" si="6"/>
        <v>0</v>
      </c>
    </row>
    <row r="63" spans="1:6" ht="15">
      <c r="A63" s="3">
        <v>11</v>
      </c>
      <c r="B63" s="1" t="s">
        <v>105</v>
      </c>
      <c r="C63" s="1" t="s">
        <v>63</v>
      </c>
      <c r="D63" s="27">
        <v>0</v>
      </c>
      <c r="E63" s="24"/>
      <c r="F63" s="35">
        <f t="shared" si="6"/>
        <v>0</v>
      </c>
    </row>
    <row r="64" spans="1:6" ht="15">
      <c r="A64" s="3">
        <v>12</v>
      </c>
      <c r="B64" s="1" t="s">
        <v>64</v>
      </c>
      <c r="C64" s="1" t="s">
        <v>63</v>
      </c>
      <c r="D64" s="27">
        <v>6</v>
      </c>
      <c r="E64" s="24"/>
      <c r="F64" s="35">
        <f t="shared" si="6"/>
        <v>0</v>
      </c>
    </row>
    <row r="65" spans="1:6" ht="15">
      <c r="A65" s="3">
        <v>13</v>
      </c>
      <c r="B65" s="1" t="s">
        <v>8</v>
      </c>
      <c r="C65" s="1" t="s">
        <v>7</v>
      </c>
      <c r="D65" s="27">
        <v>4.455</v>
      </c>
      <c r="E65" s="24"/>
      <c r="F65" s="35">
        <f t="shared" si="6"/>
        <v>0</v>
      </c>
    </row>
    <row r="66" spans="1:6" ht="15">
      <c r="A66" s="3">
        <v>14</v>
      </c>
      <c r="B66" s="1" t="s">
        <v>44</v>
      </c>
      <c r="C66" s="1" t="s">
        <v>14</v>
      </c>
      <c r="D66" s="27">
        <v>3</v>
      </c>
      <c r="E66" s="24"/>
      <c r="F66" s="35">
        <f t="shared" si="6"/>
        <v>0</v>
      </c>
    </row>
    <row r="67" spans="1:6" ht="15">
      <c r="A67" s="3">
        <v>15</v>
      </c>
      <c r="B67" s="1" t="s">
        <v>52</v>
      </c>
      <c r="C67" s="1" t="s">
        <v>5</v>
      </c>
      <c r="D67" s="27">
        <v>35</v>
      </c>
      <c r="E67" s="24"/>
      <c r="F67" s="35">
        <f t="shared" si="6"/>
        <v>0</v>
      </c>
    </row>
    <row r="68" spans="1:6" ht="15">
      <c r="A68" s="3">
        <v>16</v>
      </c>
      <c r="B68" s="1" t="s">
        <v>84</v>
      </c>
      <c r="C68" s="1" t="s">
        <v>5</v>
      </c>
      <c r="D68" s="27">
        <v>5</v>
      </c>
      <c r="E68" s="24"/>
      <c r="F68" s="35">
        <f t="shared" si="6"/>
        <v>0</v>
      </c>
    </row>
    <row r="69" spans="1:6" ht="15">
      <c r="A69" s="3">
        <v>17</v>
      </c>
      <c r="B69" s="1" t="s">
        <v>12</v>
      </c>
      <c r="C69" s="1" t="s">
        <v>5</v>
      </c>
      <c r="D69" s="27">
        <v>40</v>
      </c>
      <c r="E69" s="24"/>
      <c r="F69" s="35">
        <f t="shared" si="6"/>
        <v>0</v>
      </c>
    </row>
    <row r="70" spans="1:6" ht="15">
      <c r="A70" s="3">
        <v>18</v>
      </c>
      <c r="B70" s="1" t="s">
        <v>13</v>
      </c>
      <c r="C70" s="1" t="s">
        <v>5</v>
      </c>
      <c r="D70" s="27">
        <v>40</v>
      </c>
      <c r="E70" s="24"/>
      <c r="F70" s="35">
        <f t="shared" si="6"/>
        <v>0</v>
      </c>
    </row>
    <row r="71" spans="1:6" ht="15">
      <c r="A71" s="3">
        <v>19</v>
      </c>
      <c r="B71" s="1" t="s">
        <v>69</v>
      </c>
      <c r="C71" s="1" t="s">
        <v>14</v>
      </c>
      <c r="D71" s="27">
        <v>1</v>
      </c>
      <c r="E71" s="24"/>
      <c r="F71" s="35">
        <f t="shared" si="6"/>
        <v>0</v>
      </c>
    </row>
    <row r="72" spans="1:6" ht="15">
      <c r="A72" s="3">
        <v>20</v>
      </c>
      <c r="B72" s="1" t="s">
        <v>113</v>
      </c>
      <c r="C72" s="1" t="s">
        <v>14</v>
      </c>
      <c r="D72" s="27">
        <v>0</v>
      </c>
      <c r="E72" s="24"/>
      <c r="F72" s="35">
        <f t="shared" si="6"/>
        <v>0</v>
      </c>
    </row>
    <row r="73" spans="1:6" ht="15">
      <c r="A73" s="3">
        <v>21</v>
      </c>
      <c r="B73" s="1" t="s">
        <v>85</v>
      </c>
      <c r="C73" s="1" t="s">
        <v>14</v>
      </c>
      <c r="D73" s="27">
        <v>3</v>
      </c>
      <c r="E73" s="24"/>
      <c r="F73" s="35">
        <f t="shared" si="6"/>
        <v>0</v>
      </c>
    </row>
    <row r="74" spans="1:6" ht="15">
      <c r="A74" s="13" t="s">
        <v>27</v>
      </c>
      <c r="B74" s="12"/>
      <c r="C74" s="12"/>
      <c r="D74" s="12"/>
      <c r="E74" s="12"/>
      <c r="F74" s="36"/>
    </row>
    <row r="75" spans="1:6" ht="15">
      <c r="A75" s="3">
        <v>22</v>
      </c>
      <c r="B75" s="1" t="s">
        <v>23</v>
      </c>
      <c r="C75" s="1" t="s">
        <v>5</v>
      </c>
      <c r="D75" s="27">
        <v>80</v>
      </c>
      <c r="E75" s="24"/>
      <c r="F75" s="35">
        <f aca="true" t="shared" si="7" ref="F75:F89">D75*E75</f>
        <v>0</v>
      </c>
    </row>
    <row r="76" spans="1:6" ht="15">
      <c r="A76" s="3">
        <v>23</v>
      </c>
      <c r="B76" s="1" t="s">
        <v>17</v>
      </c>
      <c r="C76" s="1" t="s">
        <v>5</v>
      </c>
      <c r="D76" s="27">
        <v>70</v>
      </c>
      <c r="E76" s="24"/>
      <c r="F76" s="35">
        <f t="shared" si="7"/>
        <v>0</v>
      </c>
    </row>
    <row r="77" spans="1:6" ht="15">
      <c r="A77" s="3">
        <v>24</v>
      </c>
      <c r="B77" s="1" t="s">
        <v>15</v>
      </c>
      <c r="C77" s="1" t="s">
        <v>14</v>
      </c>
      <c r="D77" s="27">
        <v>4</v>
      </c>
      <c r="E77" s="24"/>
      <c r="F77" s="35">
        <f t="shared" si="7"/>
        <v>0</v>
      </c>
    </row>
    <row r="78" spans="1:6" ht="15">
      <c r="A78" s="3">
        <v>25</v>
      </c>
      <c r="B78" s="1" t="s">
        <v>19</v>
      </c>
      <c r="C78" s="1" t="s">
        <v>14</v>
      </c>
      <c r="D78" s="27">
        <v>2</v>
      </c>
      <c r="E78" s="24"/>
      <c r="F78" s="35">
        <f t="shared" si="7"/>
        <v>0</v>
      </c>
    </row>
    <row r="79" spans="1:6" ht="15">
      <c r="A79" s="3">
        <v>26</v>
      </c>
      <c r="B79" s="1" t="s">
        <v>25</v>
      </c>
      <c r="C79" s="1" t="s">
        <v>14</v>
      </c>
      <c r="D79" s="27">
        <v>11</v>
      </c>
      <c r="E79" s="24"/>
      <c r="F79" s="35">
        <f t="shared" si="7"/>
        <v>0</v>
      </c>
    </row>
    <row r="80" spans="1:6" ht="15">
      <c r="A80" s="3">
        <v>27</v>
      </c>
      <c r="B80" s="1" t="s">
        <v>92</v>
      </c>
      <c r="C80" s="1" t="s">
        <v>14</v>
      </c>
      <c r="D80" s="27">
        <v>12</v>
      </c>
      <c r="E80" s="24"/>
      <c r="F80" s="35">
        <f t="shared" si="7"/>
        <v>0</v>
      </c>
    </row>
    <row r="81" spans="1:6" ht="15">
      <c r="A81" s="3">
        <v>28</v>
      </c>
      <c r="B81" s="1" t="s">
        <v>91</v>
      </c>
      <c r="C81" s="1" t="s">
        <v>14</v>
      </c>
      <c r="D81" s="27">
        <v>4</v>
      </c>
      <c r="E81" s="24"/>
      <c r="F81" s="35">
        <f t="shared" si="7"/>
        <v>0</v>
      </c>
    </row>
    <row r="82" spans="1:6" ht="15">
      <c r="A82" s="3">
        <v>29</v>
      </c>
      <c r="B82" s="1" t="s">
        <v>55</v>
      </c>
      <c r="C82" s="1" t="s">
        <v>5</v>
      </c>
      <c r="D82" s="27">
        <v>370</v>
      </c>
      <c r="E82" s="24"/>
      <c r="F82" s="35">
        <f t="shared" si="7"/>
        <v>0</v>
      </c>
    </row>
    <row r="83" spans="1:6" ht="15">
      <c r="A83" s="3">
        <v>30</v>
      </c>
      <c r="B83" s="1" t="s">
        <v>36</v>
      </c>
      <c r="C83" s="1" t="s">
        <v>37</v>
      </c>
      <c r="D83" s="27">
        <v>3</v>
      </c>
      <c r="E83" s="24"/>
      <c r="F83" s="35">
        <f t="shared" si="7"/>
        <v>0</v>
      </c>
    </row>
    <row r="84" spans="1:6" ht="15">
      <c r="A84" s="3">
        <v>31</v>
      </c>
      <c r="B84" s="1" t="s">
        <v>87</v>
      </c>
      <c r="C84" s="1" t="s">
        <v>5</v>
      </c>
      <c r="D84" s="27">
        <v>330</v>
      </c>
      <c r="E84" s="24"/>
      <c r="F84" s="35">
        <f t="shared" si="7"/>
        <v>0</v>
      </c>
    </row>
    <row r="85" spans="1:6" ht="15">
      <c r="A85" s="3">
        <v>32</v>
      </c>
      <c r="B85" s="1" t="s">
        <v>56</v>
      </c>
      <c r="C85" s="1" t="s">
        <v>5</v>
      </c>
      <c r="D85" s="27">
        <v>2125</v>
      </c>
      <c r="E85" s="24"/>
      <c r="F85" s="35">
        <f t="shared" si="7"/>
        <v>0</v>
      </c>
    </row>
    <row r="86" spans="1:6" ht="15">
      <c r="A86" s="3">
        <v>33</v>
      </c>
      <c r="B86" s="1" t="s">
        <v>38</v>
      </c>
      <c r="C86" s="1" t="s">
        <v>37</v>
      </c>
      <c r="D86" s="27">
        <v>11</v>
      </c>
      <c r="E86" s="24"/>
      <c r="F86" s="35">
        <f t="shared" si="7"/>
        <v>0</v>
      </c>
    </row>
    <row r="87" spans="1:6" ht="15">
      <c r="A87" s="3">
        <v>34</v>
      </c>
      <c r="B87" s="1" t="s">
        <v>107</v>
      </c>
      <c r="C87" s="1" t="s">
        <v>14</v>
      </c>
      <c r="D87" s="27">
        <v>1</v>
      </c>
      <c r="E87" s="24"/>
      <c r="F87" s="35">
        <f t="shared" si="7"/>
        <v>0</v>
      </c>
    </row>
    <row r="88" spans="1:6" ht="15">
      <c r="A88" s="3">
        <v>35</v>
      </c>
      <c r="B88" s="1" t="s">
        <v>106</v>
      </c>
      <c r="C88" s="1" t="s">
        <v>6</v>
      </c>
      <c r="D88" s="27">
        <v>1</v>
      </c>
      <c r="E88" s="24"/>
      <c r="F88" s="35">
        <f t="shared" si="7"/>
        <v>0</v>
      </c>
    </row>
    <row r="89" spans="1:6" ht="15">
      <c r="A89" s="3">
        <v>36</v>
      </c>
      <c r="B89" s="1" t="s">
        <v>108</v>
      </c>
      <c r="C89" s="1" t="s">
        <v>6</v>
      </c>
      <c r="D89" s="27">
        <v>1</v>
      </c>
      <c r="E89" s="24"/>
      <c r="F89" s="35">
        <f t="shared" si="7"/>
        <v>0</v>
      </c>
    </row>
    <row r="90" spans="1:6" ht="15">
      <c r="A90" s="13" t="s">
        <v>29</v>
      </c>
      <c r="B90" s="12"/>
      <c r="C90" s="12"/>
      <c r="D90" s="12"/>
      <c r="E90" s="12"/>
      <c r="F90" s="36"/>
    </row>
    <row r="91" spans="1:6" ht="15">
      <c r="A91" s="3">
        <v>37</v>
      </c>
      <c r="B91" s="1" t="s">
        <v>93</v>
      </c>
      <c r="C91" s="1" t="s">
        <v>5</v>
      </c>
      <c r="D91" s="27">
        <v>25</v>
      </c>
      <c r="E91" s="24"/>
      <c r="F91" s="35">
        <f aca="true" t="shared" si="8" ref="F91:F99">D91*E91</f>
        <v>0</v>
      </c>
    </row>
    <row r="92" spans="1:6" ht="15">
      <c r="A92" s="3">
        <v>38</v>
      </c>
      <c r="B92" s="1" t="s">
        <v>57</v>
      </c>
      <c r="C92" s="1" t="s">
        <v>14</v>
      </c>
      <c r="D92" s="27">
        <v>5</v>
      </c>
      <c r="E92" s="24"/>
      <c r="F92" s="35">
        <f t="shared" si="8"/>
        <v>0</v>
      </c>
    </row>
    <row r="93" spans="1:6" ht="15">
      <c r="A93" s="3">
        <v>39</v>
      </c>
      <c r="B93" s="1" t="s">
        <v>109</v>
      </c>
      <c r="C93" s="1" t="s">
        <v>14</v>
      </c>
      <c r="D93" s="27">
        <v>0</v>
      </c>
      <c r="E93" s="24"/>
      <c r="F93" s="35">
        <f t="shared" si="8"/>
        <v>0</v>
      </c>
    </row>
    <row r="94" spans="1:6" ht="15">
      <c r="A94" s="3">
        <v>40</v>
      </c>
      <c r="B94" s="1" t="s">
        <v>58</v>
      </c>
      <c r="C94" s="1" t="s">
        <v>14</v>
      </c>
      <c r="D94" s="27">
        <v>2</v>
      </c>
      <c r="E94" s="24"/>
      <c r="F94" s="35">
        <f t="shared" si="8"/>
        <v>0</v>
      </c>
    </row>
    <row r="95" spans="1:6" ht="15">
      <c r="A95" s="3">
        <v>41</v>
      </c>
      <c r="B95" s="1" t="s">
        <v>26</v>
      </c>
      <c r="C95" s="1" t="s">
        <v>14</v>
      </c>
      <c r="D95" s="27">
        <v>1</v>
      </c>
      <c r="E95" s="24"/>
      <c r="F95" s="35">
        <f t="shared" si="8"/>
        <v>0</v>
      </c>
    </row>
    <row r="96" spans="1:6" ht="15">
      <c r="A96" s="3">
        <v>42</v>
      </c>
      <c r="B96" s="1" t="s">
        <v>110</v>
      </c>
      <c r="C96" s="1" t="s">
        <v>5</v>
      </c>
      <c r="D96" s="27">
        <v>0</v>
      </c>
      <c r="E96" s="24"/>
      <c r="F96" s="35">
        <f t="shared" si="8"/>
        <v>0</v>
      </c>
    </row>
    <row r="97" spans="1:6" ht="15">
      <c r="A97" s="3">
        <v>43</v>
      </c>
      <c r="B97" s="1" t="s">
        <v>111</v>
      </c>
      <c r="C97" s="1" t="s">
        <v>14</v>
      </c>
      <c r="D97" s="27">
        <v>0</v>
      </c>
      <c r="E97" s="24"/>
      <c r="F97" s="35">
        <f t="shared" si="8"/>
        <v>0</v>
      </c>
    </row>
    <row r="98" spans="1:6" ht="15">
      <c r="A98" s="3">
        <v>44</v>
      </c>
      <c r="B98" s="1" t="s">
        <v>68</v>
      </c>
      <c r="C98" s="1" t="s">
        <v>14</v>
      </c>
      <c r="D98" s="27">
        <v>0</v>
      </c>
      <c r="E98" s="24"/>
      <c r="F98" s="35">
        <f t="shared" si="8"/>
        <v>0</v>
      </c>
    </row>
    <row r="99" spans="1:6" ht="15">
      <c r="A99" s="3">
        <v>45</v>
      </c>
      <c r="B99" s="1" t="s">
        <v>22</v>
      </c>
      <c r="C99" s="1" t="s">
        <v>10</v>
      </c>
      <c r="D99" s="27">
        <v>4</v>
      </c>
      <c r="E99" s="24"/>
      <c r="F99" s="35">
        <f t="shared" si="8"/>
        <v>0</v>
      </c>
    </row>
    <row r="100" spans="1:6" ht="15">
      <c r="A100" s="13" t="s">
        <v>28</v>
      </c>
      <c r="B100" s="12"/>
      <c r="C100" s="12"/>
      <c r="D100" s="12"/>
      <c r="E100" s="12"/>
      <c r="F100" s="36"/>
    </row>
    <row r="101" spans="1:6" ht="15">
      <c r="A101" s="3">
        <v>46</v>
      </c>
      <c r="B101" s="1" t="s">
        <v>88</v>
      </c>
      <c r="C101" s="1" t="s">
        <v>14</v>
      </c>
      <c r="D101" s="27">
        <v>1</v>
      </c>
      <c r="E101" s="24"/>
      <c r="F101" s="35">
        <f aca="true" t="shared" si="9" ref="F101:F111">D101*E101</f>
        <v>0</v>
      </c>
    </row>
    <row r="102" spans="1:6" ht="15">
      <c r="A102" s="3">
        <v>47</v>
      </c>
      <c r="B102" s="1" t="s">
        <v>82</v>
      </c>
      <c r="C102" s="1" t="s">
        <v>14</v>
      </c>
      <c r="D102" s="27">
        <v>12</v>
      </c>
      <c r="E102" s="24"/>
      <c r="F102" s="35">
        <f t="shared" si="9"/>
        <v>0</v>
      </c>
    </row>
    <row r="103" spans="1:6" ht="15">
      <c r="A103" s="3">
        <v>48</v>
      </c>
      <c r="B103" s="1" t="s">
        <v>81</v>
      </c>
      <c r="C103" s="1" t="s">
        <v>14</v>
      </c>
      <c r="D103" s="27">
        <v>12</v>
      </c>
      <c r="E103" s="24"/>
      <c r="F103" s="35">
        <f t="shared" si="9"/>
        <v>0</v>
      </c>
    </row>
    <row r="104" spans="1:6" ht="15">
      <c r="A104" s="3">
        <v>49</v>
      </c>
      <c r="B104" s="16" t="s">
        <v>95</v>
      </c>
      <c r="C104" s="1" t="s">
        <v>6</v>
      </c>
      <c r="D104" s="27">
        <v>1</v>
      </c>
      <c r="E104" s="24"/>
      <c r="F104" s="35">
        <f t="shared" si="9"/>
        <v>0</v>
      </c>
    </row>
    <row r="105" spans="1:6" ht="15">
      <c r="A105" s="3">
        <v>50</v>
      </c>
      <c r="B105" s="1" t="s">
        <v>112</v>
      </c>
      <c r="C105" s="1" t="s">
        <v>5</v>
      </c>
      <c r="D105" s="27">
        <v>815</v>
      </c>
      <c r="E105" s="24"/>
      <c r="F105" s="35">
        <f t="shared" si="9"/>
        <v>0</v>
      </c>
    </row>
    <row r="106" spans="1:6" ht="15">
      <c r="A106" s="3">
        <v>51</v>
      </c>
      <c r="B106" s="1" t="s">
        <v>89</v>
      </c>
      <c r="C106" s="1" t="s">
        <v>5</v>
      </c>
      <c r="D106" s="27">
        <v>350</v>
      </c>
      <c r="E106" s="24"/>
      <c r="F106" s="35">
        <f t="shared" si="9"/>
        <v>0</v>
      </c>
    </row>
    <row r="107" spans="1:6" ht="15">
      <c r="A107" s="3">
        <v>52</v>
      </c>
      <c r="B107" s="1" t="s">
        <v>40</v>
      </c>
      <c r="C107" s="1" t="s">
        <v>5</v>
      </c>
      <c r="D107" s="27">
        <v>25</v>
      </c>
      <c r="E107" s="24"/>
      <c r="F107" s="35">
        <f t="shared" si="9"/>
        <v>0</v>
      </c>
    </row>
    <row r="108" spans="1:6" ht="15">
      <c r="A108" s="3">
        <v>53</v>
      </c>
      <c r="B108" s="1" t="s">
        <v>39</v>
      </c>
      <c r="C108" s="1" t="s">
        <v>14</v>
      </c>
      <c r="D108" s="27">
        <v>2</v>
      </c>
      <c r="E108" s="24"/>
      <c r="F108" s="35">
        <f t="shared" si="9"/>
        <v>0</v>
      </c>
    </row>
    <row r="109" spans="1:6" ht="15">
      <c r="A109" s="3">
        <v>54</v>
      </c>
      <c r="B109" s="1" t="s">
        <v>94</v>
      </c>
      <c r="C109" s="1" t="s">
        <v>14</v>
      </c>
      <c r="D109" s="27">
        <v>2</v>
      </c>
      <c r="E109" s="24"/>
      <c r="F109" s="35">
        <f t="shared" si="9"/>
        <v>0</v>
      </c>
    </row>
    <row r="110" spans="1:6" ht="15">
      <c r="A110" s="3">
        <v>55</v>
      </c>
      <c r="B110" s="1" t="s">
        <v>41</v>
      </c>
      <c r="C110" s="1" t="s">
        <v>42</v>
      </c>
      <c r="D110" s="27">
        <v>20</v>
      </c>
      <c r="E110" s="24"/>
      <c r="F110" s="35">
        <f t="shared" si="9"/>
        <v>0</v>
      </c>
    </row>
    <row r="111" spans="1:6" ht="15">
      <c r="A111" s="3">
        <v>56</v>
      </c>
      <c r="B111" s="1" t="s">
        <v>86</v>
      </c>
      <c r="C111" s="1" t="s">
        <v>42</v>
      </c>
      <c r="D111" s="27">
        <v>8</v>
      </c>
      <c r="E111" s="24"/>
      <c r="F111" s="35">
        <f t="shared" si="9"/>
        <v>0</v>
      </c>
    </row>
    <row r="112" spans="1:6" ht="15">
      <c r="A112" s="13" t="s">
        <v>33</v>
      </c>
      <c r="B112" s="12"/>
      <c r="C112" s="12"/>
      <c r="D112" s="12"/>
      <c r="E112" s="12"/>
      <c r="F112" s="36"/>
    </row>
    <row r="113" spans="1:6" ht="15">
      <c r="A113" s="3">
        <v>57</v>
      </c>
      <c r="B113" s="1" t="s">
        <v>130</v>
      </c>
      <c r="C113" s="1"/>
      <c r="D113" s="27"/>
      <c r="E113" s="24"/>
      <c r="F113" s="35"/>
    </row>
    <row r="114" spans="1:6" ht="29">
      <c r="A114" s="3">
        <v>58</v>
      </c>
      <c r="B114" s="1" t="s">
        <v>135</v>
      </c>
      <c r="C114" s="1" t="s">
        <v>6</v>
      </c>
      <c r="D114" s="27">
        <v>1</v>
      </c>
      <c r="E114" s="24"/>
      <c r="F114" s="35">
        <f aca="true" t="shared" si="10" ref="F114:F122">D114*E114</f>
        <v>0</v>
      </c>
    </row>
    <row r="115" spans="1:6" ht="15">
      <c r="A115" s="3">
        <v>59</v>
      </c>
      <c r="B115" s="1" t="s">
        <v>61</v>
      </c>
      <c r="C115" s="1" t="s">
        <v>5</v>
      </c>
      <c r="D115" s="27">
        <v>40</v>
      </c>
      <c r="E115" s="24"/>
      <c r="F115" s="35">
        <f t="shared" si="10"/>
        <v>0</v>
      </c>
    </row>
    <row r="116" spans="1:6" ht="15">
      <c r="A116" s="3">
        <v>60</v>
      </c>
      <c r="B116" s="1" t="s">
        <v>43</v>
      </c>
      <c r="C116" s="1" t="s">
        <v>14</v>
      </c>
      <c r="D116" s="27">
        <v>1</v>
      </c>
      <c r="E116" s="24"/>
      <c r="F116" s="35">
        <f t="shared" si="10"/>
        <v>0</v>
      </c>
    </row>
    <row r="117" spans="1:6" ht="15">
      <c r="A117" s="3">
        <v>61</v>
      </c>
      <c r="B117" s="1" t="s">
        <v>11</v>
      </c>
      <c r="C117" s="1" t="s">
        <v>6</v>
      </c>
      <c r="D117" s="27">
        <v>1</v>
      </c>
      <c r="E117" s="24"/>
      <c r="F117" s="35">
        <f t="shared" si="10"/>
        <v>0</v>
      </c>
    </row>
    <row r="118" spans="1:6" ht="15">
      <c r="A118" s="3">
        <v>62</v>
      </c>
      <c r="B118" s="1" t="s">
        <v>65</v>
      </c>
      <c r="C118" s="1" t="s">
        <v>6</v>
      </c>
      <c r="D118" s="27">
        <v>1</v>
      </c>
      <c r="E118" s="24"/>
      <c r="F118" s="35">
        <f t="shared" si="10"/>
        <v>0</v>
      </c>
    </row>
    <row r="119" spans="1:6" ht="15">
      <c r="A119" s="3">
        <v>63</v>
      </c>
      <c r="B119" s="1" t="s">
        <v>45</v>
      </c>
      <c r="C119" s="1" t="s">
        <v>6</v>
      </c>
      <c r="D119" s="27">
        <v>1</v>
      </c>
      <c r="E119" s="24"/>
      <c r="F119" s="35">
        <f t="shared" si="10"/>
        <v>0</v>
      </c>
    </row>
    <row r="120" spans="1:6" ht="15">
      <c r="A120" s="3">
        <v>64</v>
      </c>
      <c r="B120" s="7" t="s">
        <v>54</v>
      </c>
      <c r="C120" s="7" t="s">
        <v>14</v>
      </c>
      <c r="D120" s="27">
        <v>2</v>
      </c>
      <c r="E120" s="24"/>
      <c r="F120" s="35">
        <f t="shared" si="10"/>
        <v>0</v>
      </c>
    </row>
    <row r="121" spans="1:6" ht="15">
      <c r="A121" s="3">
        <v>65</v>
      </c>
      <c r="B121" s="7" t="s">
        <v>0</v>
      </c>
      <c r="C121" s="7" t="s">
        <v>6</v>
      </c>
      <c r="D121" s="27">
        <v>1</v>
      </c>
      <c r="E121" s="24"/>
      <c r="F121" s="35">
        <f t="shared" si="10"/>
        <v>0</v>
      </c>
    </row>
    <row r="122" spans="1:6" ht="15" thickBot="1">
      <c r="A122" s="3">
        <v>66</v>
      </c>
      <c r="B122" s="7" t="s">
        <v>66</v>
      </c>
      <c r="C122" s="7" t="s">
        <v>10</v>
      </c>
      <c r="D122" s="27">
        <v>0</v>
      </c>
      <c r="E122" s="24"/>
      <c r="F122" s="35">
        <f t="shared" si="10"/>
        <v>0</v>
      </c>
    </row>
    <row r="123" spans="1:6" ht="15" thickBot="1">
      <c r="A123" s="8"/>
      <c r="B123" s="9"/>
      <c r="C123" s="9"/>
      <c r="D123" s="9"/>
      <c r="E123" s="9"/>
      <c r="F123" s="39"/>
    </row>
    <row r="124" spans="5:6" ht="15">
      <c r="E124" s="25" t="s">
        <v>99</v>
      </c>
      <c r="F124" s="26">
        <f>SUM(F8:F123)</f>
        <v>0</v>
      </c>
    </row>
    <row r="125" spans="1:4" ht="30.65" customHeight="1">
      <c r="A125" s="61" t="s">
        <v>101</v>
      </c>
      <c r="B125" s="61"/>
      <c r="C125" s="61"/>
      <c r="D125" s="61"/>
    </row>
    <row r="126" spans="1:4" ht="15">
      <c r="A126" s="61" t="s">
        <v>114</v>
      </c>
      <c r="B126" s="61"/>
      <c r="C126" s="61"/>
      <c r="D126" s="61"/>
    </row>
  </sheetData>
  <mergeCells count="4">
    <mergeCell ref="A2:D2"/>
    <mergeCell ref="A3:D3"/>
    <mergeCell ref="A125:D125"/>
    <mergeCell ref="A126:D126"/>
  </mergeCells>
  <printOptions/>
  <pageMargins left="0.7" right="0.7" top="0.787401575" bottom="0.787401575" header="0.3" footer="0.3"/>
  <pageSetup horizontalDpi="600" verticalDpi="600" orientation="portrait" paperSize="9" scale="30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6"/>
  <sheetViews>
    <sheetView tabSelected="1" view="pageBreakPreview" zoomScale="90" zoomScaleSheetLayoutView="90" workbookViewId="0" topLeftCell="A103">
      <selection activeCell="B115" sqref="B115"/>
    </sheetView>
  </sheetViews>
  <sheetFormatPr defaultColWidth="9.140625" defaultRowHeight="15"/>
  <cols>
    <col min="1" max="1" width="5.8515625" style="0" customWidth="1"/>
    <col min="2" max="2" width="74.421875" style="0" customWidth="1"/>
    <col min="3" max="3" width="7.8515625" style="0" bestFit="1" customWidth="1"/>
    <col min="4" max="4" width="8.140625" style="0" bestFit="1" customWidth="1"/>
    <col min="5" max="5" width="14.00390625" style="0" bestFit="1" customWidth="1"/>
    <col min="6" max="6" width="12.57421875" style="0" customWidth="1"/>
    <col min="7" max="7" width="8.8515625" style="0" customWidth="1"/>
  </cols>
  <sheetData>
    <row r="1" ht="15">
      <c r="D1" s="2" t="s">
        <v>100</v>
      </c>
    </row>
    <row r="2" spans="1:4" ht="51.75" customHeight="1">
      <c r="A2" s="58" t="s">
        <v>121</v>
      </c>
      <c r="B2" s="59"/>
      <c r="C2" s="59"/>
      <c r="D2" s="59"/>
    </row>
    <row r="3" spans="1:4" ht="21">
      <c r="A3" s="60" t="s">
        <v>96</v>
      </c>
      <c r="B3" s="60"/>
      <c r="C3" s="60"/>
      <c r="D3" s="60"/>
    </row>
    <row r="4" ht="4.5" customHeight="1" thickBot="1"/>
    <row r="5" spans="1:6" ht="15" thickBot="1">
      <c r="A5" s="19" t="s">
        <v>18</v>
      </c>
      <c r="B5" s="20"/>
      <c r="C5" s="20"/>
      <c r="D5" s="20"/>
      <c r="E5" s="20"/>
      <c r="F5" s="21"/>
    </row>
    <row r="6" spans="1:6" ht="15">
      <c r="A6" s="10" t="s">
        <v>3</v>
      </c>
      <c r="B6" s="11" t="s">
        <v>2</v>
      </c>
      <c r="C6" s="11" t="s">
        <v>4</v>
      </c>
      <c r="D6" s="22" t="s">
        <v>1</v>
      </c>
      <c r="E6" s="23" t="s">
        <v>97</v>
      </c>
      <c r="F6" s="32" t="s">
        <v>98</v>
      </c>
    </row>
    <row r="7" spans="1:6" ht="5.5" customHeight="1">
      <c r="A7" s="14"/>
      <c r="B7" s="15"/>
      <c r="C7" s="15"/>
      <c r="D7" s="15"/>
      <c r="E7" s="15"/>
      <c r="F7" s="33"/>
    </row>
    <row r="8" spans="1:6" ht="15">
      <c r="A8" s="13" t="s">
        <v>46</v>
      </c>
      <c r="B8" s="12"/>
      <c r="C8" s="12"/>
      <c r="D8" s="12"/>
      <c r="E8" s="12"/>
      <c r="F8" s="34"/>
    </row>
    <row r="9" spans="1:6" ht="15">
      <c r="A9" s="3">
        <v>1</v>
      </c>
      <c r="B9" s="1" t="s">
        <v>47</v>
      </c>
      <c r="C9" s="1" t="s">
        <v>5</v>
      </c>
      <c r="D9" s="27">
        <v>150</v>
      </c>
      <c r="E9" s="24"/>
      <c r="F9" s="35">
        <f>D9*E9</f>
        <v>0</v>
      </c>
    </row>
    <row r="10" spans="1:6" ht="15">
      <c r="A10" s="3">
        <v>2</v>
      </c>
      <c r="B10" s="1" t="s">
        <v>48</v>
      </c>
      <c r="C10" s="1" t="s">
        <v>5</v>
      </c>
      <c r="D10" s="27">
        <v>150</v>
      </c>
      <c r="E10" s="24"/>
      <c r="F10" s="35">
        <f aca="true" t="shared" si="0" ref="F10:F15">D10*E10</f>
        <v>0</v>
      </c>
    </row>
    <row r="11" spans="1:6" ht="15">
      <c r="A11" s="3">
        <v>3</v>
      </c>
      <c r="B11" s="1" t="s">
        <v>24</v>
      </c>
      <c r="C11" s="1" t="s">
        <v>5</v>
      </c>
      <c r="D11" s="27">
        <v>130</v>
      </c>
      <c r="E11" s="24"/>
      <c r="F11" s="35">
        <f t="shared" si="0"/>
        <v>0</v>
      </c>
    </row>
    <row r="12" spans="1:6" ht="15">
      <c r="A12" s="3">
        <v>4</v>
      </c>
      <c r="B12" s="1" t="s">
        <v>9</v>
      </c>
      <c r="C12" s="16" t="s">
        <v>5</v>
      </c>
      <c r="D12" s="27">
        <v>20</v>
      </c>
      <c r="E12" s="24"/>
      <c r="F12" s="35">
        <f t="shared" si="0"/>
        <v>0</v>
      </c>
    </row>
    <row r="13" spans="1:6" ht="15">
      <c r="A13" s="3">
        <v>5</v>
      </c>
      <c r="B13" s="1" t="s">
        <v>115</v>
      </c>
      <c r="C13" s="1" t="s">
        <v>7</v>
      </c>
      <c r="D13" s="28">
        <v>0.5</v>
      </c>
      <c r="E13" s="24"/>
      <c r="F13" s="35">
        <f t="shared" si="0"/>
        <v>0</v>
      </c>
    </row>
    <row r="14" spans="1:6" ht="15">
      <c r="A14" s="3">
        <v>6</v>
      </c>
      <c r="B14" s="1" t="s">
        <v>67</v>
      </c>
      <c r="C14" s="1" t="s">
        <v>14</v>
      </c>
      <c r="D14" s="27">
        <v>1</v>
      </c>
      <c r="E14" s="24"/>
      <c r="F14" s="35">
        <f t="shared" si="0"/>
        <v>0</v>
      </c>
    </row>
    <row r="15" spans="1:6" ht="15">
      <c r="A15" s="3">
        <v>7</v>
      </c>
      <c r="B15" s="1" t="s">
        <v>85</v>
      </c>
      <c r="C15" s="1" t="s">
        <v>14</v>
      </c>
      <c r="D15" s="27">
        <v>5</v>
      </c>
      <c r="E15" s="24"/>
      <c r="F15" s="35">
        <f t="shared" si="0"/>
        <v>0</v>
      </c>
    </row>
    <row r="16" spans="1:6" ht="15">
      <c r="A16" s="14" t="s">
        <v>27</v>
      </c>
      <c r="B16" s="12"/>
      <c r="C16" s="12"/>
      <c r="D16" s="12"/>
      <c r="E16" s="12"/>
      <c r="F16" s="36"/>
    </row>
    <row r="17" spans="1:6" ht="15">
      <c r="A17" s="3">
        <v>8</v>
      </c>
      <c r="B17" s="1" t="s">
        <v>70</v>
      </c>
      <c r="C17" s="1" t="s">
        <v>5</v>
      </c>
      <c r="D17" s="27">
        <v>150</v>
      </c>
      <c r="E17" s="24"/>
      <c r="F17" s="35">
        <f aca="true" t="shared" si="1" ref="F17:F30">D17*E17</f>
        <v>0</v>
      </c>
    </row>
    <row r="18" spans="1:6" ht="15">
      <c r="A18" s="3">
        <v>9</v>
      </c>
      <c r="B18" s="1" t="s">
        <v>71</v>
      </c>
      <c r="C18" s="1" t="s">
        <v>5</v>
      </c>
      <c r="D18" s="27">
        <v>150</v>
      </c>
      <c r="E18" s="24"/>
      <c r="F18" s="35">
        <f t="shared" si="1"/>
        <v>0</v>
      </c>
    </row>
    <row r="19" spans="1:6" ht="15">
      <c r="A19" s="3">
        <v>10</v>
      </c>
      <c r="B19" s="1" t="s">
        <v>15</v>
      </c>
      <c r="C19" s="1" t="s">
        <v>14</v>
      </c>
      <c r="D19" s="27">
        <v>6</v>
      </c>
      <c r="E19" s="24"/>
      <c r="F19" s="35">
        <f t="shared" si="1"/>
        <v>0</v>
      </c>
    </row>
    <row r="20" spans="1:6" ht="15">
      <c r="A20" s="3">
        <v>11</v>
      </c>
      <c r="B20" s="1" t="s">
        <v>16</v>
      </c>
      <c r="C20" s="1" t="s">
        <v>14</v>
      </c>
      <c r="D20" s="27">
        <v>1</v>
      </c>
      <c r="E20" s="24"/>
      <c r="F20" s="35">
        <f t="shared" si="1"/>
        <v>0</v>
      </c>
    </row>
    <row r="21" spans="1:6" ht="15">
      <c r="A21" s="3">
        <v>12</v>
      </c>
      <c r="B21" s="1" t="s">
        <v>21</v>
      </c>
      <c r="C21" s="1" t="s">
        <v>14</v>
      </c>
      <c r="D21" s="27">
        <v>1</v>
      </c>
      <c r="E21" s="24"/>
      <c r="F21" s="35">
        <f t="shared" si="1"/>
        <v>0</v>
      </c>
    </row>
    <row r="22" spans="1:6" ht="15">
      <c r="A22" s="3">
        <v>13</v>
      </c>
      <c r="B22" s="1" t="s">
        <v>72</v>
      </c>
      <c r="C22" s="1" t="s">
        <v>5</v>
      </c>
      <c r="D22" s="27">
        <v>310</v>
      </c>
      <c r="E22" s="24"/>
      <c r="F22" s="35">
        <f t="shared" si="1"/>
        <v>0</v>
      </c>
    </row>
    <row r="23" spans="1:6" ht="15">
      <c r="A23" s="3">
        <v>14</v>
      </c>
      <c r="B23" s="1" t="s">
        <v>73</v>
      </c>
      <c r="C23" s="1" t="s">
        <v>5</v>
      </c>
      <c r="D23" s="27">
        <v>310</v>
      </c>
      <c r="E23" s="24"/>
      <c r="F23" s="35">
        <f t="shared" si="1"/>
        <v>0</v>
      </c>
    </row>
    <row r="24" spans="1:6" ht="15">
      <c r="A24" s="3">
        <v>15</v>
      </c>
      <c r="B24" s="1" t="s">
        <v>74</v>
      </c>
      <c r="C24" s="1" t="s">
        <v>5</v>
      </c>
      <c r="D24" s="27">
        <v>310</v>
      </c>
      <c r="E24" s="24"/>
      <c r="F24" s="35">
        <f t="shared" si="1"/>
        <v>0</v>
      </c>
    </row>
    <row r="25" spans="1:6" ht="15">
      <c r="A25" s="3">
        <v>16</v>
      </c>
      <c r="B25" s="1" t="s">
        <v>75</v>
      </c>
      <c r="C25" s="1" t="s">
        <v>5</v>
      </c>
      <c r="D25" s="27">
        <v>310</v>
      </c>
      <c r="E25" s="24"/>
      <c r="F25" s="35">
        <f t="shared" si="1"/>
        <v>0</v>
      </c>
    </row>
    <row r="26" spans="1:6" ht="15">
      <c r="A26" s="3">
        <v>17</v>
      </c>
      <c r="B26" s="1" t="s">
        <v>76</v>
      </c>
      <c r="C26" s="1" t="s">
        <v>5</v>
      </c>
      <c r="D26" s="27">
        <v>310</v>
      </c>
      <c r="E26" s="24"/>
      <c r="F26" s="35">
        <f t="shared" si="1"/>
        <v>0</v>
      </c>
    </row>
    <row r="27" spans="1:6" ht="15">
      <c r="A27" s="3">
        <v>18</v>
      </c>
      <c r="B27" s="1" t="s">
        <v>25</v>
      </c>
      <c r="C27" s="1" t="s">
        <v>14</v>
      </c>
      <c r="D27" s="27">
        <v>10</v>
      </c>
      <c r="E27" s="24"/>
      <c r="F27" s="35">
        <f t="shared" si="1"/>
        <v>0</v>
      </c>
    </row>
    <row r="28" spans="1:6" ht="15">
      <c r="A28" s="3">
        <v>19</v>
      </c>
      <c r="B28" s="1" t="s">
        <v>77</v>
      </c>
      <c r="C28" s="1" t="s">
        <v>14</v>
      </c>
      <c r="D28" s="27">
        <v>5</v>
      </c>
      <c r="E28" s="24"/>
      <c r="F28" s="35">
        <f t="shared" si="1"/>
        <v>0</v>
      </c>
    </row>
    <row r="29" spans="1:6" ht="15">
      <c r="A29" s="3">
        <v>20</v>
      </c>
      <c r="B29" s="1" t="s">
        <v>91</v>
      </c>
      <c r="C29" s="1" t="s">
        <v>14</v>
      </c>
      <c r="D29" s="27">
        <v>5</v>
      </c>
      <c r="E29" s="24"/>
      <c r="F29" s="35">
        <f t="shared" si="1"/>
        <v>0</v>
      </c>
    </row>
    <row r="30" spans="1:6" ht="15">
      <c r="A30" s="3">
        <v>21</v>
      </c>
      <c r="B30" s="1" t="s">
        <v>107</v>
      </c>
      <c r="C30" s="1" t="s">
        <v>14</v>
      </c>
      <c r="D30" s="27">
        <v>1</v>
      </c>
      <c r="E30" s="24"/>
      <c r="F30" s="35">
        <f t="shared" si="1"/>
        <v>0</v>
      </c>
    </row>
    <row r="31" spans="1:6" ht="15">
      <c r="A31" s="13" t="s">
        <v>29</v>
      </c>
      <c r="B31" s="12"/>
      <c r="C31" s="12"/>
      <c r="D31" s="12"/>
      <c r="E31" s="12"/>
      <c r="F31" s="36"/>
    </row>
    <row r="32" spans="1:6" ht="15">
      <c r="A32" s="3">
        <v>22</v>
      </c>
      <c r="B32" s="1" t="s">
        <v>78</v>
      </c>
      <c r="C32" s="1" t="s">
        <v>5</v>
      </c>
      <c r="D32" s="27">
        <v>375</v>
      </c>
      <c r="E32" s="24"/>
      <c r="F32" s="35">
        <f aca="true" t="shared" si="2" ref="F32:F40">D32*E32</f>
        <v>0</v>
      </c>
    </row>
    <row r="33" spans="1:6" ht="15">
      <c r="A33" s="3">
        <v>23</v>
      </c>
      <c r="B33" s="1" t="s">
        <v>50</v>
      </c>
      <c r="C33" s="1" t="s">
        <v>14</v>
      </c>
      <c r="D33" s="27">
        <v>5</v>
      </c>
      <c r="E33" s="24"/>
      <c r="F33" s="35">
        <f t="shared" si="2"/>
        <v>0</v>
      </c>
    </row>
    <row r="34" spans="1:6" ht="15">
      <c r="A34" s="3">
        <v>24</v>
      </c>
      <c r="B34" s="1" t="s">
        <v>109</v>
      </c>
      <c r="C34" s="1" t="s">
        <v>14</v>
      </c>
      <c r="D34" s="27">
        <v>30</v>
      </c>
      <c r="E34" s="24"/>
      <c r="F34" s="35">
        <f t="shared" si="2"/>
        <v>0</v>
      </c>
    </row>
    <row r="35" spans="1:6" ht="15">
      <c r="A35" s="3">
        <v>25</v>
      </c>
      <c r="B35" s="1" t="s">
        <v>60</v>
      </c>
      <c r="C35" s="1" t="s">
        <v>14</v>
      </c>
      <c r="D35" s="27">
        <v>1</v>
      </c>
      <c r="E35" s="24"/>
      <c r="F35" s="35">
        <f t="shared" si="2"/>
        <v>0</v>
      </c>
    </row>
    <row r="36" spans="1:6" ht="15">
      <c r="A36" s="3">
        <v>26</v>
      </c>
      <c r="B36" s="1" t="s">
        <v>49</v>
      </c>
      <c r="C36" s="1" t="s">
        <v>14</v>
      </c>
      <c r="D36" s="27">
        <v>1</v>
      </c>
      <c r="E36" s="24"/>
      <c r="F36" s="35">
        <f t="shared" si="2"/>
        <v>0</v>
      </c>
    </row>
    <row r="37" spans="1:6" ht="15">
      <c r="A37" s="3">
        <v>27</v>
      </c>
      <c r="B37" s="1" t="s">
        <v>79</v>
      </c>
      <c r="C37" s="1" t="s">
        <v>14</v>
      </c>
      <c r="D37" s="27">
        <v>1</v>
      </c>
      <c r="E37" s="24"/>
      <c r="F37" s="35">
        <f t="shared" si="2"/>
        <v>0</v>
      </c>
    </row>
    <row r="38" spans="1:6" ht="29">
      <c r="A38" s="3">
        <v>28</v>
      </c>
      <c r="B38" s="1" t="s">
        <v>116</v>
      </c>
      <c r="C38" s="1" t="s">
        <v>5</v>
      </c>
      <c r="D38" s="27">
        <v>75</v>
      </c>
      <c r="E38" s="24"/>
      <c r="F38" s="35">
        <f t="shared" si="2"/>
        <v>0</v>
      </c>
    </row>
    <row r="39" spans="1:6" ht="15">
      <c r="A39" s="3">
        <v>29</v>
      </c>
      <c r="B39" s="1" t="s">
        <v>117</v>
      </c>
      <c r="C39" s="1" t="s">
        <v>6</v>
      </c>
      <c r="D39" s="27">
        <v>9</v>
      </c>
      <c r="E39" s="24"/>
      <c r="F39" s="35">
        <f t="shared" si="2"/>
        <v>0</v>
      </c>
    </row>
    <row r="40" spans="1:6" ht="15">
      <c r="A40" s="3">
        <v>30</v>
      </c>
      <c r="B40" s="1" t="s">
        <v>32</v>
      </c>
      <c r="C40" s="1" t="s">
        <v>6</v>
      </c>
      <c r="D40" s="27">
        <v>1</v>
      </c>
      <c r="E40" s="24"/>
      <c r="F40" s="35">
        <f t="shared" si="2"/>
        <v>0</v>
      </c>
    </row>
    <row r="41" spans="1:6" ht="15">
      <c r="A41" s="13" t="s">
        <v>28</v>
      </c>
      <c r="B41" s="12"/>
      <c r="C41" s="12"/>
      <c r="D41" s="12"/>
      <c r="E41" s="12"/>
      <c r="F41" s="36"/>
    </row>
    <row r="42" spans="1:6" ht="15">
      <c r="A42" s="4">
        <v>31</v>
      </c>
      <c r="B42" s="1" t="s">
        <v>118</v>
      </c>
      <c r="C42" s="1" t="s">
        <v>14</v>
      </c>
      <c r="D42" s="27">
        <v>0</v>
      </c>
      <c r="E42" s="24"/>
      <c r="F42" s="35">
        <f aca="true" t="shared" si="3" ref="F42:F49">D42*E42</f>
        <v>0</v>
      </c>
    </row>
    <row r="43" spans="1:6" ht="15">
      <c r="A43" s="4">
        <v>32</v>
      </c>
      <c r="B43" s="1" t="s">
        <v>119</v>
      </c>
      <c r="C43" s="1" t="s">
        <v>14</v>
      </c>
      <c r="D43" s="27">
        <v>1</v>
      </c>
      <c r="E43" s="24"/>
      <c r="F43" s="35">
        <f t="shared" si="3"/>
        <v>0</v>
      </c>
    </row>
    <row r="44" spans="1:6" ht="15">
      <c r="A44" s="4">
        <v>33</v>
      </c>
      <c r="B44" s="1" t="s">
        <v>82</v>
      </c>
      <c r="C44" s="1" t="s">
        <v>14</v>
      </c>
      <c r="D44" s="27">
        <v>12</v>
      </c>
      <c r="E44" s="24"/>
      <c r="F44" s="35">
        <f t="shared" si="3"/>
        <v>0</v>
      </c>
    </row>
    <row r="45" spans="1:6" ht="15">
      <c r="A45" s="4">
        <v>34</v>
      </c>
      <c r="B45" s="1" t="s">
        <v>81</v>
      </c>
      <c r="C45" s="1" t="s">
        <v>14</v>
      </c>
      <c r="D45" s="27">
        <v>12</v>
      </c>
      <c r="E45" s="24"/>
      <c r="F45" s="35">
        <f t="shared" si="3"/>
        <v>0</v>
      </c>
    </row>
    <row r="46" spans="1:6" ht="15">
      <c r="A46" s="4">
        <v>35</v>
      </c>
      <c r="B46" s="1" t="s">
        <v>90</v>
      </c>
      <c r="C46" s="1" t="s">
        <v>14</v>
      </c>
      <c r="D46" s="27">
        <v>0</v>
      </c>
      <c r="E46" s="24"/>
      <c r="F46" s="35">
        <f t="shared" si="3"/>
        <v>0</v>
      </c>
    </row>
    <row r="47" spans="1:6" ht="15">
      <c r="A47" s="4">
        <v>36</v>
      </c>
      <c r="B47" s="1" t="s">
        <v>120</v>
      </c>
      <c r="C47" s="1" t="s">
        <v>5</v>
      </c>
      <c r="D47" s="27">
        <v>470</v>
      </c>
      <c r="E47" s="24"/>
      <c r="F47" s="35">
        <f t="shared" si="3"/>
        <v>0</v>
      </c>
    </row>
    <row r="48" spans="1:6" ht="15">
      <c r="A48" s="4">
        <v>37</v>
      </c>
      <c r="B48" s="1" t="s">
        <v>80</v>
      </c>
      <c r="C48" s="1" t="s">
        <v>14</v>
      </c>
      <c r="D48" s="27">
        <v>12</v>
      </c>
      <c r="E48" s="24"/>
      <c r="F48" s="35">
        <f t="shared" si="3"/>
        <v>0</v>
      </c>
    </row>
    <row r="49" spans="1:6" ht="15" thickBot="1">
      <c r="A49" s="17">
        <v>38</v>
      </c>
      <c r="B49" s="18" t="s">
        <v>53</v>
      </c>
      <c r="C49" s="18" t="s">
        <v>6</v>
      </c>
      <c r="D49" s="18">
        <v>1</v>
      </c>
      <c r="E49" s="31"/>
      <c r="F49" s="37">
        <f t="shared" si="3"/>
        <v>0</v>
      </c>
    </row>
    <row r="50" spans="1:6" ht="15" thickBot="1">
      <c r="A50" s="29" t="s">
        <v>20</v>
      </c>
      <c r="B50" s="30"/>
      <c r="C50" s="30"/>
      <c r="D50" s="30"/>
      <c r="E50" s="30"/>
      <c r="F50" s="30"/>
    </row>
    <row r="51" spans="1:6" ht="15" thickBot="1">
      <c r="A51" s="5" t="s">
        <v>3</v>
      </c>
      <c r="B51" s="6" t="s">
        <v>2</v>
      </c>
      <c r="C51" s="6" t="s">
        <v>4</v>
      </c>
      <c r="D51" s="6" t="s">
        <v>1</v>
      </c>
      <c r="E51" s="6" t="s">
        <v>97</v>
      </c>
      <c r="F51" s="38" t="s">
        <v>98</v>
      </c>
    </row>
    <row r="52" spans="1:6" ht="15">
      <c r="A52" s="13" t="s">
        <v>46</v>
      </c>
      <c r="B52" s="12"/>
      <c r="C52" s="12"/>
      <c r="D52" s="12"/>
      <c r="E52" s="12"/>
      <c r="F52" s="36"/>
    </row>
    <row r="53" spans="1:6" ht="15">
      <c r="A53" s="3">
        <v>1</v>
      </c>
      <c r="B53" s="1" t="s">
        <v>30</v>
      </c>
      <c r="C53" s="1" t="s">
        <v>6</v>
      </c>
      <c r="D53" s="27">
        <v>1</v>
      </c>
      <c r="E53" s="24"/>
      <c r="F53" s="35">
        <f aca="true" t="shared" si="4" ref="F53:F73">D53*E53</f>
        <v>0</v>
      </c>
    </row>
    <row r="54" spans="1:6" ht="15">
      <c r="A54" s="3">
        <v>2</v>
      </c>
      <c r="B54" s="1" t="s">
        <v>31</v>
      </c>
      <c r="C54" s="1" t="s">
        <v>5</v>
      </c>
      <c r="D54" s="27">
        <v>150</v>
      </c>
      <c r="E54" s="24"/>
      <c r="F54" s="35">
        <f t="shared" si="4"/>
        <v>0</v>
      </c>
    </row>
    <row r="55" spans="1:6" ht="15">
      <c r="A55" s="3">
        <v>3</v>
      </c>
      <c r="B55" s="1" t="s">
        <v>83</v>
      </c>
      <c r="C55" s="1" t="s">
        <v>5</v>
      </c>
      <c r="D55" s="27">
        <v>90</v>
      </c>
      <c r="E55" s="24"/>
      <c r="F55" s="35">
        <f t="shared" si="4"/>
        <v>0</v>
      </c>
    </row>
    <row r="56" spans="1:6" ht="15">
      <c r="A56" s="3">
        <v>4</v>
      </c>
      <c r="B56" s="1" t="s">
        <v>51</v>
      </c>
      <c r="C56" s="1" t="s">
        <v>5</v>
      </c>
      <c r="D56" s="27">
        <v>0</v>
      </c>
      <c r="E56" s="24"/>
      <c r="F56" s="35">
        <f t="shared" si="4"/>
        <v>0</v>
      </c>
    </row>
    <row r="57" spans="1:6" ht="15">
      <c r="A57" s="3">
        <v>5</v>
      </c>
      <c r="B57" s="1" t="s">
        <v>103</v>
      </c>
      <c r="C57" s="1" t="s">
        <v>5</v>
      </c>
      <c r="D57" s="27">
        <v>60</v>
      </c>
      <c r="E57" s="24"/>
      <c r="F57" s="35">
        <f t="shared" si="4"/>
        <v>0</v>
      </c>
    </row>
    <row r="58" spans="1:6" ht="15">
      <c r="A58" s="3">
        <v>6</v>
      </c>
      <c r="B58" s="1" t="s">
        <v>59</v>
      </c>
      <c r="C58" s="1" t="s">
        <v>5</v>
      </c>
      <c r="D58" s="27">
        <v>0</v>
      </c>
      <c r="E58" s="24"/>
      <c r="F58" s="35">
        <f t="shared" si="4"/>
        <v>0</v>
      </c>
    </row>
    <row r="59" spans="1:6" ht="15">
      <c r="A59" s="3">
        <v>7</v>
      </c>
      <c r="B59" s="1" t="s">
        <v>104</v>
      </c>
      <c r="C59" s="1" t="s">
        <v>7</v>
      </c>
      <c r="D59" s="27">
        <v>6</v>
      </c>
      <c r="E59" s="24"/>
      <c r="F59" s="35">
        <f t="shared" si="4"/>
        <v>0</v>
      </c>
    </row>
    <row r="60" spans="1:6" ht="15">
      <c r="A60" s="3">
        <v>8</v>
      </c>
      <c r="B60" s="1" t="s">
        <v>34</v>
      </c>
      <c r="C60" s="1" t="s">
        <v>5</v>
      </c>
      <c r="D60" s="27">
        <v>0</v>
      </c>
      <c r="E60" s="24"/>
      <c r="F60" s="35">
        <f t="shared" si="4"/>
        <v>0</v>
      </c>
    </row>
    <row r="61" spans="1:6" ht="15">
      <c r="A61" s="3">
        <v>9</v>
      </c>
      <c r="B61" s="1" t="s">
        <v>35</v>
      </c>
      <c r="C61" s="1" t="s">
        <v>5</v>
      </c>
      <c r="D61" s="27">
        <v>0</v>
      </c>
      <c r="E61" s="24"/>
      <c r="F61" s="35">
        <f t="shared" si="4"/>
        <v>0</v>
      </c>
    </row>
    <row r="62" spans="1:6" ht="15">
      <c r="A62" s="3">
        <v>10</v>
      </c>
      <c r="B62" s="1" t="s">
        <v>62</v>
      </c>
      <c r="C62" s="1" t="s">
        <v>63</v>
      </c>
      <c r="D62" s="27">
        <v>0</v>
      </c>
      <c r="E62" s="24"/>
      <c r="F62" s="35">
        <f t="shared" si="4"/>
        <v>0</v>
      </c>
    </row>
    <row r="63" spans="1:6" ht="15">
      <c r="A63" s="3">
        <v>11</v>
      </c>
      <c r="B63" s="1" t="s">
        <v>105</v>
      </c>
      <c r="C63" s="1" t="s">
        <v>63</v>
      </c>
      <c r="D63" s="27">
        <v>60</v>
      </c>
      <c r="E63" s="24"/>
      <c r="F63" s="35">
        <f t="shared" si="4"/>
        <v>0</v>
      </c>
    </row>
    <row r="64" spans="1:6" ht="15">
      <c r="A64" s="3">
        <v>12</v>
      </c>
      <c r="B64" s="1" t="s">
        <v>64</v>
      </c>
      <c r="C64" s="1" t="s">
        <v>63</v>
      </c>
      <c r="D64" s="27">
        <v>0</v>
      </c>
      <c r="E64" s="24"/>
      <c r="F64" s="35">
        <f t="shared" si="4"/>
        <v>0</v>
      </c>
    </row>
    <row r="65" spans="1:6" ht="15">
      <c r="A65" s="3">
        <v>13</v>
      </c>
      <c r="B65" s="1" t="s">
        <v>8</v>
      </c>
      <c r="C65" s="1" t="s">
        <v>7</v>
      </c>
      <c r="D65" s="28">
        <v>15.224999999999998</v>
      </c>
      <c r="E65" s="24"/>
      <c r="F65" s="35">
        <f t="shared" si="4"/>
        <v>0</v>
      </c>
    </row>
    <row r="66" spans="1:6" ht="15">
      <c r="A66" s="3">
        <v>14</v>
      </c>
      <c r="B66" s="1" t="s">
        <v>44</v>
      </c>
      <c r="C66" s="1" t="s">
        <v>14</v>
      </c>
      <c r="D66" s="27">
        <v>6</v>
      </c>
      <c r="E66" s="24"/>
      <c r="F66" s="35">
        <f t="shared" si="4"/>
        <v>0</v>
      </c>
    </row>
    <row r="67" spans="1:6" ht="15">
      <c r="A67" s="3">
        <v>15</v>
      </c>
      <c r="B67" s="1" t="s">
        <v>52</v>
      </c>
      <c r="C67" s="1" t="s">
        <v>5</v>
      </c>
      <c r="D67" s="27">
        <v>130</v>
      </c>
      <c r="E67" s="24"/>
      <c r="F67" s="35">
        <f t="shared" si="4"/>
        <v>0</v>
      </c>
    </row>
    <row r="68" spans="1:6" ht="15">
      <c r="A68" s="3">
        <v>16</v>
      </c>
      <c r="B68" s="1" t="s">
        <v>84</v>
      </c>
      <c r="C68" s="1" t="s">
        <v>5</v>
      </c>
      <c r="D68" s="27">
        <v>20</v>
      </c>
      <c r="E68" s="24"/>
      <c r="F68" s="35">
        <f t="shared" si="4"/>
        <v>0</v>
      </c>
    </row>
    <row r="69" spans="1:6" ht="15">
      <c r="A69" s="3">
        <v>17</v>
      </c>
      <c r="B69" s="1" t="s">
        <v>12</v>
      </c>
      <c r="C69" s="1" t="s">
        <v>5</v>
      </c>
      <c r="D69" s="27">
        <v>150</v>
      </c>
      <c r="E69" s="24"/>
      <c r="F69" s="35">
        <f t="shared" si="4"/>
        <v>0</v>
      </c>
    </row>
    <row r="70" spans="1:6" ht="15">
      <c r="A70" s="3">
        <v>18</v>
      </c>
      <c r="B70" s="1" t="s">
        <v>13</v>
      </c>
      <c r="C70" s="1" t="s">
        <v>5</v>
      </c>
      <c r="D70" s="27">
        <v>150</v>
      </c>
      <c r="E70" s="24"/>
      <c r="F70" s="35">
        <f t="shared" si="4"/>
        <v>0</v>
      </c>
    </row>
    <row r="71" spans="1:6" ht="15">
      <c r="A71" s="3">
        <v>19</v>
      </c>
      <c r="B71" s="1" t="s">
        <v>69</v>
      </c>
      <c r="C71" s="1" t="s">
        <v>14</v>
      </c>
      <c r="D71" s="27">
        <v>1</v>
      </c>
      <c r="E71" s="24"/>
      <c r="F71" s="35">
        <f t="shared" si="4"/>
        <v>0</v>
      </c>
    </row>
    <row r="72" spans="1:6" ht="15">
      <c r="A72" s="3">
        <v>20</v>
      </c>
      <c r="B72" s="1" t="s">
        <v>113</v>
      </c>
      <c r="C72" s="1" t="s">
        <v>14</v>
      </c>
      <c r="D72" s="27">
        <v>1</v>
      </c>
      <c r="E72" s="24"/>
      <c r="F72" s="35">
        <f t="shared" si="4"/>
        <v>0</v>
      </c>
    </row>
    <row r="73" spans="1:6" ht="15">
      <c r="A73" s="3">
        <v>21</v>
      </c>
      <c r="B73" s="1" t="s">
        <v>85</v>
      </c>
      <c r="C73" s="1" t="s">
        <v>14</v>
      </c>
      <c r="D73" s="27">
        <v>5</v>
      </c>
      <c r="E73" s="24"/>
      <c r="F73" s="35">
        <f t="shared" si="4"/>
        <v>0</v>
      </c>
    </row>
    <row r="74" spans="1:6" ht="15">
      <c r="A74" s="13" t="s">
        <v>27</v>
      </c>
      <c r="B74" s="12"/>
      <c r="C74" s="12"/>
      <c r="D74" s="12"/>
      <c r="E74" s="12"/>
      <c r="F74" s="36"/>
    </row>
    <row r="75" spans="1:6" ht="15">
      <c r="A75" s="3">
        <v>22</v>
      </c>
      <c r="B75" s="1" t="s">
        <v>23</v>
      </c>
      <c r="C75" s="1" t="s">
        <v>5</v>
      </c>
      <c r="D75" s="27">
        <v>300</v>
      </c>
      <c r="E75" s="24"/>
      <c r="F75" s="35">
        <f aca="true" t="shared" si="5" ref="F75:F89">D75*E75</f>
        <v>0</v>
      </c>
    </row>
    <row r="76" spans="1:6" ht="15">
      <c r="A76" s="3">
        <v>23</v>
      </c>
      <c r="B76" s="1" t="s">
        <v>17</v>
      </c>
      <c r="C76" s="1" t="s">
        <v>5</v>
      </c>
      <c r="D76" s="27">
        <v>260</v>
      </c>
      <c r="E76" s="24"/>
      <c r="F76" s="35">
        <f t="shared" si="5"/>
        <v>0</v>
      </c>
    </row>
    <row r="77" spans="1:6" ht="15">
      <c r="A77" s="3">
        <v>24</v>
      </c>
      <c r="B77" s="1" t="s">
        <v>15</v>
      </c>
      <c r="C77" s="1" t="s">
        <v>14</v>
      </c>
      <c r="D77" s="27">
        <v>6</v>
      </c>
      <c r="E77" s="24"/>
      <c r="F77" s="35">
        <f t="shared" si="5"/>
        <v>0</v>
      </c>
    </row>
    <row r="78" spans="1:6" ht="15">
      <c r="A78" s="3">
        <v>25</v>
      </c>
      <c r="B78" s="1" t="s">
        <v>19</v>
      </c>
      <c r="C78" s="1" t="s">
        <v>14</v>
      </c>
      <c r="D78" s="27">
        <v>2</v>
      </c>
      <c r="E78" s="24"/>
      <c r="F78" s="35">
        <f t="shared" si="5"/>
        <v>0</v>
      </c>
    </row>
    <row r="79" spans="1:6" ht="15">
      <c r="A79" s="3">
        <v>26</v>
      </c>
      <c r="B79" s="1" t="s">
        <v>25</v>
      </c>
      <c r="C79" s="1" t="s">
        <v>14</v>
      </c>
      <c r="D79" s="27">
        <v>10</v>
      </c>
      <c r="E79" s="24"/>
      <c r="F79" s="35">
        <f t="shared" si="5"/>
        <v>0</v>
      </c>
    </row>
    <row r="80" spans="1:6" ht="15">
      <c r="A80" s="3">
        <v>27</v>
      </c>
      <c r="B80" s="1" t="s">
        <v>92</v>
      </c>
      <c r="C80" s="1" t="s">
        <v>14</v>
      </c>
      <c r="D80" s="27">
        <v>5</v>
      </c>
      <c r="E80" s="24"/>
      <c r="F80" s="35">
        <f t="shared" si="5"/>
        <v>0</v>
      </c>
    </row>
    <row r="81" spans="1:6" ht="15">
      <c r="A81" s="3">
        <v>28</v>
      </c>
      <c r="B81" s="1" t="s">
        <v>91</v>
      </c>
      <c r="C81" s="1" t="s">
        <v>14</v>
      </c>
      <c r="D81" s="27">
        <v>4</v>
      </c>
      <c r="E81" s="24"/>
      <c r="F81" s="35">
        <f t="shared" si="5"/>
        <v>0</v>
      </c>
    </row>
    <row r="82" spans="1:6" ht="15">
      <c r="A82" s="3">
        <v>29</v>
      </c>
      <c r="B82" s="1" t="s">
        <v>55</v>
      </c>
      <c r="C82" s="1" t="s">
        <v>5</v>
      </c>
      <c r="D82" s="27">
        <v>460</v>
      </c>
      <c r="E82" s="24"/>
      <c r="F82" s="35">
        <f t="shared" si="5"/>
        <v>0</v>
      </c>
    </row>
    <row r="83" spans="1:6" ht="15">
      <c r="A83" s="3">
        <v>30</v>
      </c>
      <c r="B83" s="1" t="s">
        <v>36</v>
      </c>
      <c r="C83" s="1" t="s">
        <v>37</v>
      </c>
      <c r="D83" s="27">
        <v>3</v>
      </c>
      <c r="E83" s="24"/>
      <c r="F83" s="35">
        <f t="shared" si="5"/>
        <v>0</v>
      </c>
    </row>
    <row r="84" spans="1:6" ht="15">
      <c r="A84" s="3">
        <v>31</v>
      </c>
      <c r="B84" s="1" t="s">
        <v>87</v>
      </c>
      <c r="C84" s="1" t="s">
        <v>5</v>
      </c>
      <c r="D84" s="27">
        <v>310</v>
      </c>
      <c r="E84" s="24"/>
      <c r="F84" s="35">
        <f t="shared" si="5"/>
        <v>0</v>
      </c>
    </row>
    <row r="85" spans="1:6" ht="15">
      <c r="A85" s="3">
        <v>32</v>
      </c>
      <c r="B85" s="1" t="s">
        <v>56</v>
      </c>
      <c r="C85" s="1" t="s">
        <v>5</v>
      </c>
      <c r="D85" s="27">
        <v>1925</v>
      </c>
      <c r="E85" s="24"/>
      <c r="F85" s="35">
        <f t="shared" si="5"/>
        <v>0</v>
      </c>
    </row>
    <row r="86" spans="1:6" ht="15">
      <c r="A86" s="3">
        <v>33</v>
      </c>
      <c r="B86" s="1" t="s">
        <v>38</v>
      </c>
      <c r="C86" s="1" t="s">
        <v>37</v>
      </c>
      <c r="D86" s="27">
        <v>10</v>
      </c>
      <c r="E86" s="24"/>
      <c r="F86" s="35">
        <f t="shared" si="5"/>
        <v>0</v>
      </c>
    </row>
    <row r="87" spans="1:6" ht="15">
      <c r="A87" s="3">
        <v>34</v>
      </c>
      <c r="B87" s="1" t="s">
        <v>107</v>
      </c>
      <c r="C87" s="1" t="s">
        <v>14</v>
      </c>
      <c r="D87" s="27">
        <v>1</v>
      </c>
      <c r="E87" s="24"/>
      <c r="F87" s="35">
        <f t="shared" si="5"/>
        <v>0</v>
      </c>
    </row>
    <row r="88" spans="1:6" ht="15">
      <c r="A88" s="3">
        <v>35</v>
      </c>
      <c r="B88" s="1" t="s">
        <v>106</v>
      </c>
      <c r="C88" s="1" t="s">
        <v>6</v>
      </c>
      <c r="D88" s="27">
        <v>0</v>
      </c>
      <c r="E88" s="24"/>
      <c r="F88" s="35">
        <f t="shared" si="5"/>
        <v>0</v>
      </c>
    </row>
    <row r="89" spans="1:6" ht="15">
      <c r="A89" s="3">
        <v>36</v>
      </c>
      <c r="B89" s="1" t="s">
        <v>108</v>
      </c>
      <c r="C89" s="1" t="s">
        <v>6</v>
      </c>
      <c r="D89" s="27">
        <v>0</v>
      </c>
      <c r="E89" s="24"/>
      <c r="F89" s="35">
        <f t="shared" si="5"/>
        <v>0</v>
      </c>
    </row>
    <row r="90" spans="1:6" ht="15">
      <c r="A90" s="13" t="s">
        <v>29</v>
      </c>
      <c r="B90" s="12"/>
      <c r="C90" s="12"/>
      <c r="D90" s="12"/>
      <c r="E90" s="12"/>
      <c r="F90" s="36"/>
    </row>
    <row r="91" spans="1:6" ht="15">
      <c r="A91" s="3">
        <v>37</v>
      </c>
      <c r="B91" s="1" t="s">
        <v>93</v>
      </c>
      <c r="C91" s="1" t="s">
        <v>5</v>
      </c>
      <c r="D91" s="27">
        <v>375</v>
      </c>
      <c r="E91" s="24"/>
      <c r="F91" s="35">
        <f aca="true" t="shared" si="6" ref="F91:F99">D91*E91</f>
        <v>0</v>
      </c>
    </row>
    <row r="92" spans="1:6" ht="15">
      <c r="A92" s="3">
        <v>38</v>
      </c>
      <c r="B92" s="1" t="s">
        <v>57</v>
      </c>
      <c r="C92" s="1" t="s">
        <v>14</v>
      </c>
      <c r="D92" s="27">
        <v>5</v>
      </c>
      <c r="E92" s="24"/>
      <c r="F92" s="35">
        <f t="shared" si="6"/>
        <v>0</v>
      </c>
    </row>
    <row r="93" spans="1:6" ht="15">
      <c r="A93" s="3">
        <v>39</v>
      </c>
      <c r="B93" s="1" t="s">
        <v>109</v>
      </c>
      <c r="C93" s="1" t="s">
        <v>14</v>
      </c>
      <c r="D93" s="27">
        <v>30</v>
      </c>
      <c r="E93" s="24"/>
      <c r="F93" s="35">
        <f t="shared" si="6"/>
        <v>0</v>
      </c>
    </row>
    <row r="94" spans="1:6" ht="15">
      <c r="A94" s="3">
        <v>40</v>
      </c>
      <c r="B94" s="1" t="s">
        <v>58</v>
      </c>
      <c r="C94" s="1" t="s">
        <v>14</v>
      </c>
      <c r="D94" s="27">
        <v>2</v>
      </c>
      <c r="E94" s="24"/>
      <c r="F94" s="35">
        <f t="shared" si="6"/>
        <v>0</v>
      </c>
    </row>
    <row r="95" spans="1:6" ht="15">
      <c r="A95" s="3">
        <v>41</v>
      </c>
      <c r="B95" s="1" t="s">
        <v>26</v>
      </c>
      <c r="C95" s="1" t="s">
        <v>14</v>
      </c>
      <c r="D95" s="27">
        <v>1</v>
      </c>
      <c r="E95" s="24"/>
      <c r="F95" s="35">
        <f t="shared" si="6"/>
        <v>0</v>
      </c>
    </row>
    <row r="96" spans="1:6" ht="15">
      <c r="A96" s="3">
        <v>42</v>
      </c>
      <c r="B96" s="1" t="s">
        <v>110</v>
      </c>
      <c r="C96" s="1" t="s">
        <v>5</v>
      </c>
      <c r="D96" s="27">
        <v>75</v>
      </c>
      <c r="E96" s="24"/>
      <c r="F96" s="35">
        <f t="shared" si="6"/>
        <v>0</v>
      </c>
    </row>
    <row r="97" spans="1:6" ht="15">
      <c r="A97" s="3">
        <v>43</v>
      </c>
      <c r="B97" s="1" t="s">
        <v>111</v>
      </c>
      <c r="C97" s="1" t="s">
        <v>14</v>
      </c>
      <c r="D97" s="27">
        <v>1</v>
      </c>
      <c r="E97" s="24"/>
      <c r="F97" s="35">
        <f t="shared" si="6"/>
        <v>0</v>
      </c>
    </row>
    <row r="98" spans="1:6" ht="15">
      <c r="A98" s="3">
        <v>44</v>
      </c>
      <c r="B98" s="1" t="s">
        <v>68</v>
      </c>
      <c r="C98" s="1" t="s">
        <v>14</v>
      </c>
      <c r="D98" s="27">
        <v>8</v>
      </c>
      <c r="E98" s="24"/>
      <c r="F98" s="35">
        <f t="shared" si="6"/>
        <v>0</v>
      </c>
    </row>
    <row r="99" spans="1:6" ht="15">
      <c r="A99" s="3">
        <v>45</v>
      </c>
      <c r="B99" s="1" t="s">
        <v>22</v>
      </c>
      <c r="C99" s="1" t="s">
        <v>10</v>
      </c>
      <c r="D99" s="27">
        <v>10</v>
      </c>
      <c r="E99" s="24"/>
      <c r="F99" s="35">
        <f t="shared" si="6"/>
        <v>0</v>
      </c>
    </row>
    <row r="100" spans="1:6" ht="15">
      <c r="A100" s="13" t="s">
        <v>28</v>
      </c>
      <c r="B100" s="12"/>
      <c r="C100" s="12"/>
      <c r="D100" s="12"/>
      <c r="E100" s="12"/>
      <c r="F100" s="36"/>
    </row>
    <row r="101" spans="1:6" ht="15">
      <c r="A101" s="3">
        <v>46</v>
      </c>
      <c r="B101" s="1" t="s">
        <v>88</v>
      </c>
      <c r="C101" s="1" t="s">
        <v>14</v>
      </c>
      <c r="D101" s="27">
        <v>1</v>
      </c>
      <c r="E101" s="24"/>
      <c r="F101" s="35">
        <f aca="true" t="shared" si="7" ref="F101:F111">D101*E101</f>
        <v>0</v>
      </c>
    </row>
    <row r="102" spans="1:6" ht="15">
      <c r="A102" s="3">
        <v>47</v>
      </c>
      <c r="B102" s="1" t="s">
        <v>82</v>
      </c>
      <c r="C102" s="1" t="s">
        <v>14</v>
      </c>
      <c r="D102" s="27">
        <v>12</v>
      </c>
      <c r="E102" s="24"/>
      <c r="F102" s="35">
        <f t="shared" si="7"/>
        <v>0</v>
      </c>
    </row>
    <row r="103" spans="1:6" ht="15">
      <c r="A103" s="3">
        <v>48</v>
      </c>
      <c r="B103" s="1" t="s">
        <v>81</v>
      </c>
      <c r="C103" s="1" t="s">
        <v>14</v>
      </c>
      <c r="D103" s="27">
        <v>12</v>
      </c>
      <c r="E103" s="24"/>
      <c r="F103" s="35">
        <f t="shared" si="7"/>
        <v>0</v>
      </c>
    </row>
    <row r="104" spans="1:6" ht="15">
      <c r="A104" s="3">
        <v>49</v>
      </c>
      <c r="B104" s="16" t="s">
        <v>95</v>
      </c>
      <c r="C104" s="1" t="s">
        <v>6</v>
      </c>
      <c r="D104" s="27">
        <v>0</v>
      </c>
      <c r="E104" s="24"/>
      <c r="F104" s="35">
        <f t="shared" si="7"/>
        <v>0</v>
      </c>
    </row>
    <row r="105" spans="1:6" ht="15">
      <c r="A105" s="3">
        <v>50</v>
      </c>
      <c r="B105" s="1" t="s">
        <v>112</v>
      </c>
      <c r="C105" s="1" t="s">
        <v>5</v>
      </c>
      <c r="D105" s="27">
        <v>470</v>
      </c>
      <c r="E105" s="24"/>
      <c r="F105" s="35">
        <f t="shared" si="7"/>
        <v>0</v>
      </c>
    </row>
    <row r="106" spans="1:6" ht="15">
      <c r="A106" s="3">
        <v>51</v>
      </c>
      <c r="B106" s="1" t="s">
        <v>89</v>
      </c>
      <c r="C106" s="1" t="s">
        <v>5</v>
      </c>
      <c r="D106" s="27">
        <v>200</v>
      </c>
      <c r="E106" s="24"/>
      <c r="F106" s="35">
        <f t="shared" si="7"/>
        <v>0</v>
      </c>
    </row>
    <row r="107" spans="1:6" ht="15">
      <c r="A107" s="3">
        <v>52</v>
      </c>
      <c r="B107" s="1" t="s">
        <v>40</v>
      </c>
      <c r="C107" s="1" t="s">
        <v>5</v>
      </c>
      <c r="D107" s="27">
        <v>35</v>
      </c>
      <c r="E107" s="24"/>
      <c r="F107" s="35">
        <f t="shared" si="7"/>
        <v>0</v>
      </c>
    </row>
    <row r="108" spans="1:6" ht="15">
      <c r="A108" s="3">
        <v>53</v>
      </c>
      <c r="B108" s="1" t="s">
        <v>39</v>
      </c>
      <c r="C108" s="1" t="s">
        <v>14</v>
      </c>
      <c r="D108" s="27">
        <v>2</v>
      </c>
      <c r="E108" s="24"/>
      <c r="F108" s="35">
        <f t="shared" si="7"/>
        <v>0</v>
      </c>
    </row>
    <row r="109" spans="1:6" ht="15">
      <c r="A109" s="3">
        <v>54</v>
      </c>
      <c r="B109" s="1" t="s">
        <v>94</v>
      </c>
      <c r="C109" s="1" t="s">
        <v>14</v>
      </c>
      <c r="D109" s="27">
        <v>2</v>
      </c>
      <c r="E109" s="24"/>
      <c r="F109" s="35">
        <f t="shared" si="7"/>
        <v>0</v>
      </c>
    </row>
    <row r="110" spans="1:6" ht="15">
      <c r="A110" s="3">
        <v>55</v>
      </c>
      <c r="B110" s="1" t="s">
        <v>41</v>
      </c>
      <c r="C110" s="1" t="s">
        <v>42</v>
      </c>
      <c r="D110" s="27">
        <v>12</v>
      </c>
      <c r="E110" s="24"/>
      <c r="F110" s="35">
        <f t="shared" si="7"/>
        <v>0</v>
      </c>
    </row>
    <row r="111" spans="1:6" ht="15">
      <c r="A111" s="3">
        <v>56</v>
      </c>
      <c r="B111" s="1" t="s">
        <v>86</v>
      </c>
      <c r="C111" s="1" t="s">
        <v>42</v>
      </c>
      <c r="D111" s="27">
        <v>6</v>
      </c>
      <c r="E111" s="24"/>
      <c r="F111" s="35">
        <f t="shared" si="7"/>
        <v>0</v>
      </c>
    </row>
    <row r="112" spans="1:6" ht="15">
      <c r="A112" s="13" t="s">
        <v>33</v>
      </c>
      <c r="B112" s="12"/>
      <c r="C112" s="12"/>
      <c r="D112" s="12"/>
      <c r="E112" s="12"/>
      <c r="F112" s="36"/>
    </row>
    <row r="113" spans="1:6" ht="15">
      <c r="A113" s="3">
        <v>57</v>
      </c>
      <c r="B113" s="1" t="s">
        <v>130</v>
      </c>
      <c r="C113" s="1"/>
      <c r="D113" s="27"/>
      <c r="E113" s="24"/>
      <c r="F113" s="35"/>
    </row>
    <row r="114" spans="1:6" ht="29">
      <c r="A114" s="3">
        <v>58</v>
      </c>
      <c r="B114" s="1" t="s">
        <v>135</v>
      </c>
      <c r="C114" s="1" t="s">
        <v>6</v>
      </c>
      <c r="D114" s="27">
        <v>1</v>
      </c>
      <c r="E114" s="24"/>
      <c r="F114" s="35">
        <f aca="true" t="shared" si="8" ref="F114:F122">D114*E114</f>
        <v>0</v>
      </c>
    </row>
    <row r="115" spans="1:6" ht="15">
      <c r="A115" s="3">
        <v>59</v>
      </c>
      <c r="B115" s="1" t="s">
        <v>61</v>
      </c>
      <c r="C115" s="1" t="s">
        <v>5</v>
      </c>
      <c r="D115" s="27">
        <v>150</v>
      </c>
      <c r="E115" s="24"/>
      <c r="F115" s="35">
        <f t="shared" si="8"/>
        <v>0</v>
      </c>
    </row>
    <row r="116" spans="1:6" ht="15">
      <c r="A116" s="3">
        <v>60</v>
      </c>
      <c r="B116" s="1" t="s">
        <v>43</v>
      </c>
      <c r="C116" s="1" t="s">
        <v>14</v>
      </c>
      <c r="D116" s="27">
        <v>2</v>
      </c>
      <c r="E116" s="24"/>
      <c r="F116" s="35">
        <f t="shared" si="8"/>
        <v>0</v>
      </c>
    </row>
    <row r="117" spans="1:6" ht="15">
      <c r="A117" s="3">
        <v>61</v>
      </c>
      <c r="B117" s="1" t="s">
        <v>11</v>
      </c>
      <c r="C117" s="1" t="s">
        <v>6</v>
      </c>
      <c r="D117" s="27">
        <v>1</v>
      </c>
      <c r="E117" s="24"/>
      <c r="F117" s="35">
        <f t="shared" si="8"/>
        <v>0</v>
      </c>
    </row>
    <row r="118" spans="1:6" ht="15">
      <c r="A118" s="3">
        <v>62</v>
      </c>
      <c r="B118" s="1" t="s">
        <v>65</v>
      </c>
      <c r="C118" s="1" t="s">
        <v>6</v>
      </c>
      <c r="D118" s="27">
        <v>1</v>
      </c>
      <c r="E118" s="24"/>
      <c r="F118" s="35">
        <f t="shared" si="8"/>
        <v>0</v>
      </c>
    </row>
    <row r="119" spans="1:6" ht="15">
      <c r="A119" s="3">
        <v>63</v>
      </c>
      <c r="B119" s="1" t="s">
        <v>45</v>
      </c>
      <c r="C119" s="1" t="s">
        <v>6</v>
      </c>
      <c r="D119" s="27">
        <v>1</v>
      </c>
      <c r="E119" s="24"/>
      <c r="F119" s="35">
        <f t="shared" si="8"/>
        <v>0</v>
      </c>
    </row>
    <row r="120" spans="1:6" ht="15">
      <c r="A120" s="3">
        <v>64</v>
      </c>
      <c r="B120" s="7" t="s">
        <v>54</v>
      </c>
      <c r="C120" s="7" t="s">
        <v>14</v>
      </c>
      <c r="D120" s="27">
        <v>5</v>
      </c>
      <c r="E120" s="24"/>
      <c r="F120" s="35">
        <f t="shared" si="8"/>
        <v>0</v>
      </c>
    </row>
    <row r="121" spans="1:6" ht="15">
      <c r="A121" s="3">
        <v>65</v>
      </c>
      <c r="B121" s="7" t="s">
        <v>0</v>
      </c>
      <c r="C121" s="7" t="s">
        <v>6</v>
      </c>
      <c r="D121" s="27">
        <v>1</v>
      </c>
      <c r="E121" s="24"/>
      <c r="F121" s="35">
        <f t="shared" si="8"/>
        <v>0</v>
      </c>
    </row>
    <row r="122" spans="1:6" ht="15" thickBot="1">
      <c r="A122" s="3">
        <v>66</v>
      </c>
      <c r="B122" s="7" t="s">
        <v>66</v>
      </c>
      <c r="C122" s="7" t="s">
        <v>10</v>
      </c>
      <c r="D122" s="27">
        <v>0</v>
      </c>
      <c r="E122" s="24"/>
      <c r="F122" s="35">
        <f t="shared" si="8"/>
        <v>0</v>
      </c>
    </row>
    <row r="123" spans="1:6" ht="15" thickBot="1">
      <c r="A123" s="8"/>
      <c r="B123" s="9"/>
      <c r="C123" s="9"/>
      <c r="D123" s="9"/>
      <c r="E123" s="9"/>
      <c r="F123" s="39"/>
    </row>
    <row r="124" spans="5:6" ht="15">
      <c r="E124" s="25" t="s">
        <v>99</v>
      </c>
      <c r="F124" s="26">
        <f>SUM(F8:F123)</f>
        <v>0</v>
      </c>
    </row>
    <row r="125" spans="1:4" ht="30.65" customHeight="1">
      <c r="A125" s="61" t="s">
        <v>101</v>
      </c>
      <c r="B125" s="61"/>
      <c r="C125" s="61"/>
      <c r="D125" s="61"/>
    </row>
    <row r="126" spans="1:4" ht="15">
      <c r="A126" s="61" t="s">
        <v>114</v>
      </c>
      <c r="B126" s="61"/>
      <c r="C126" s="61"/>
      <c r="D126" s="61"/>
    </row>
  </sheetData>
  <mergeCells count="4">
    <mergeCell ref="A2:D2"/>
    <mergeCell ref="A3:D3"/>
    <mergeCell ref="A125:D125"/>
    <mergeCell ref="A126:D126"/>
  </mergeCells>
  <printOptions/>
  <pageMargins left="0.7" right="0.7" top="0.787401575" bottom="0.7874015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SITEL,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Báša Petr</dc:creator>
  <cp:keywords/>
  <dc:description/>
  <cp:lastModifiedBy>Kolář Martin, Ing.</cp:lastModifiedBy>
  <cp:lastPrinted>2017-07-24T18:10:47Z</cp:lastPrinted>
  <dcterms:created xsi:type="dcterms:W3CDTF">2015-03-12T11:50:02Z</dcterms:created>
  <dcterms:modified xsi:type="dcterms:W3CDTF">2021-05-31T06:47:17Z</dcterms:modified>
  <cp:category/>
  <cp:version/>
  <cp:contentType/>
  <cp:contentStatus/>
</cp:coreProperties>
</file>