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645" windowWidth="14805" windowHeight="7470"/>
  </bookViews>
  <sheets>
    <sheet name="..." sheetId="3" r:id="rId1"/>
  </sheets>
  <calcPr calcId="152511"/>
</workbook>
</file>

<file path=xl/calcChain.xml><?xml version="1.0" encoding="utf-8"?>
<calcChain xmlns="http://schemas.openxmlformats.org/spreadsheetml/2006/main">
  <c r="G69" i="3" l="1"/>
  <c r="I69" i="3" s="1"/>
  <c r="G68" i="3"/>
  <c r="I68" i="3" s="1"/>
  <c r="G67" i="3"/>
  <c r="I67" i="3" s="1"/>
  <c r="G66" i="3"/>
  <c r="I66" i="3" s="1"/>
  <c r="G65" i="3"/>
  <c r="I65" i="3" s="1"/>
  <c r="G64" i="3"/>
  <c r="I64" i="3" s="1"/>
  <c r="G63" i="3"/>
  <c r="I63" i="3" s="1"/>
  <c r="G62" i="3"/>
  <c r="I62" i="3" s="1"/>
  <c r="G61" i="3"/>
  <c r="I61" i="3" s="1"/>
  <c r="G60" i="3"/>
  <c r="I60" i="3" s="1"/>
  <c r="G59" i="3"/>
  <c r="I59" i="3" s="1"/>
  <c r="G58" i="3"/>
  <c r="I58" i="3" s="1"/>
  <c r="G57" i="3"/>
  <c r="I57" i="3" s="1"/>
  <c r="G56" i="3"/>
  <c r="I56" i="3" s="1"/>
  <c r="G55" i="3"/>
  <c r="I55" i="3" s="1"/>
  <c r="G47" i="3"/>
  <c r="I47" i="3" s="1"/>
  <c r="G46" i="3"/>
  <c r="I46" i="3" s="1"/>
  <c r="G45" i="3"/>
  <c r="I45" i="3" s="1"/>
  <c r="G44" i="3"/>
  <c r="I44" i="3" s="1"/>
  <c r="G43" i="3"/>
  <c r="I43" i="3" s="1"/>
  <c r="G42" i="3"/>
  <c r="I42" i="3" s="1"/>
  <c r="G41" i="3"/>
  <c r="I41" i="3" s="1"/>
  <c r="I40" i="3"/>
  <c r="G40" i="3"/>
  <c r="G39" i="3"/>
  <c r="I39" i="3" s="1"/>
  <c r="G38" i="3"/>
  <c r="I38" i="3" s="1"/>
  <c r="G37" i="3"/>
  <c r="I37" i="3" s="1"/>
  <c r="G36" i="3"/>
  <c r="I36" i="3" s="1"/>
  <c r="G35" i="3"/>
  <c r="I35" i="3" s="1"/>
  <c r="G34" i="3"/>
  <c r="I34" i="3" s="1"/>
  <c r="G33" i="3"/>
  <c r="I33" i="3" s="1"/>
  <c r="I16" i="3" l="1"/>
  <c r="G25" i="3"/>
  <c r="I25" i="3" s="1"/>
  <c r="G24" i="3"/>
  <c r="I24" i="3" s="1"/>
  <c r="G23" i="3"/>
  <c r="I23" i="3" s="1"/>
  <c r="G22" i="3"/>
  <c r="I22" i="3" s="1"/>
  <c r="G21" i="3"/>
  <c r="I21" i="3" s="1"/>
  <c r="G20" i="3"/>
  <c r="I20" i="3" s="1"/>
  <c r="G19" i="3"/>
  <c r="I19" i="3" s="1"/>
  <c r="G18" i="3"/>
  <c r="I18" i="3" s="1"/>
  <c r="G17" i="3"/>
  <c r="I17" i="3" s="1"/>
  <c r="G16" i="3"/>
  <c r="G15" i="3"/>
  <c r="I15" i="3" s="1"/>
  <c r="G14" i="3"/>
  <c r="I14" i="3" s="1"/>
  <c r="G13" i="3"/>
  <c r="I13" i="3" s="1"/>
  <c r="G12" i="3"/>
  <c r="I12" i="3" s="1"/>
  <c r="G11" i="3"/>
  <c r="I11" i="3" s="1"/>
  <c r="I27" i="3" l="1"/>
  <c r="I71" i="3"/>
  <c r="I49" i="3"/>
  <c r="D75" i="3" l="1"/>
</calcChain>
</file>

<file path=xl/sharedStrings.xml><?xml version="1.0" encoding="utf-8"?>
<sst xmlns="http://schemas.openxmlformats.org/spreadsheetml/2006/main" count="166" uniqueCount="47">
  <si>
    <t>Popis činnosti</t>
  </si>
  <si>
    <t>Jednotka</t>
  </si>
  <si>
    <t>Četnost prací za rok</t>
  </si>
  <si>
    <t>Cena celkem bez DPH</t>
  </si>
  <si>
    <t>ks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</si>
  <si>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</si>
  <si>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Celkem:</t>
  </si>
  <si>
    <t>Dosadba rostlin - mobilní zeleň</t>
  </si>
  <si>
    <t>Zálivka s hnojivem - mobilní zeleň</t>
  </si>
  <si>
    <t>Zálivka - mobilní zeleň</t>
  </si>
  <si>
    <t>Odebrání zeminy - mobilní zeleň</t>
  </si>
  <si>
    <t>Dosypání zeminy - mobilní zeleň</t>
  </si>
  <si>
    <t>Nákup rostlin - Elba (jaro)</t>
  </si>
  <si>
    <t>Nákup rostlin - Elba (podzim)</t>
  </si>
  <si>
    <t>Množství</t>
  </si>
  <si>
    <t>Jednotková cena bez DPH</t>
  </si>
  <si>
    <t>Výsadba rostlin - mobilní zeleň</t>
  </si>
  <si>
    <t>Výsadba cibulovin</t>
  </si>
  <si>
    <t>Nákup cibulovin (Seznam cibulovin viz. Př.1)</t>
  </si>
  <si>
    <t>Vypletí a čistota mobilních nádob</t>
  </si>
  <si>
    <t>Likvidace starých rostlin</t>
  </si>
  <si>
    <r>
      <t>VÝKAZ VÝMĚR K OCENĚNÍ č. 1 -</t>
    </r>
    <r>
      <rPr>
        <b/>
        <i/>
        <sz val="16"/>
        <color theme="1"/>
        <rFont val="Calibri"/>
        <family val="2"/>
        <charset val="238"/>
        <scheme val="minor"/>
      </rPr>
      <t xml:space="preserve"> Mobilní zeleň, okružní křižovatka Elba</t>
    </r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</si>
  <si>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květinových výsadeb v centru města Ústí nad Labem"</t>
    </r>
  </si>
  <si>
    <t>Nákup okrasných trav (Seznam rostlin viz.př.1)</t>
  </si>
  <si>
    <t>Výsadba okrasných trav - mobilní zeleň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</si>
  <si>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</si>
  <si>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</si>
  <si>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</si>
  <si>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</si>
  <si>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</si>
  <si>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</si>
  <si>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</si>
  <si>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</si>
  <si>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</si>
  <si>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</si>
  <si>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</si>
  <si>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</si>
  <si>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</si>
  <si>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</si>
  <si>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</si>
  <si>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</si>
  <si>
    <t>Rok 2023</t>
  </si>
  <si>
    <t>Rok 2024</t>
  </si>
  <si>
    <t>Rok 2025</t>
  </si>
  <si>
    <t>Celkem 2023 - 2025:</t>
  </si>
  <si>
    <r>
      <t>Nákup rostlin - mobilní zeleň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</si>
  <si>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Nákup rostlin - mobilní zeleň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</si>
</sst>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6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 applyAlignment="1" applyProtection="1">
      <alignment horizontal="center" wrapText="1"/>
    </xf>
    <xf numFmtId="0" fontId="0" fillId="0" borderId="0" xfId="0" applyFont="1" applyAlignment="1" applyProtection="1">
      <alignment wrapText="1"/>
      <protection locked="0"/>
    </xf>
    <xf numFmtId="0" fontId="0" fillId="0" borderId="0" xfId="0" applyFont="1" applyAlignment="1" applyProtection="1">
      <alignment wrapText="1"/>
    </xf>
    <xf numFmtId="0" fontId="0" fillId="0" borderId="0" xfId="0" applyFont="1" applyAlignment="1" applyProtection="1">
      <alignment horizontal="center"/>
    </xf>
    <xf numFmtId="0" fontId="6" fillId="0" borderId="0" xfId="0" applyFont="1" applyProtection="1"/>
    <xf numFmtId="0" fontId="0" fillId="0" borderId="0" xfId="0" applyFont="1" applyProtection="1"/>
    <xf numFmtId="0" fontId="7" fillId="0" borderId="0" xfId="0" applyFont="1" applyProtection="1"/>
    <xf numFmtId="0" fontId="5" fillId="0" borderId="0" xfId="0" applyFont="1" applyAlignment="1" applyProtection="1">
      <alignment wrapText="1"/>
    </xf>
    <xf numFmtId="0" fontId="1" fillId="0" borderId="0" xfId="0" applyFont="1" applyProtection="1"/>
    <xf numFmtId="0" fontId="0" fillId="0" borderId="0" xfId="0" applyFont="1" applyAlignment="1" applyProtection="1">
      <alignment horizontal="center"/>
      <protection locked="0"/>
    </xf>
    <xf numFmtId="164" fontId="5" fillId="0" borderId="0" xfId="0" applyNumberFormat="1" applyFont="1" applyAlignment="1" applyProtection="1">
      <alignment horizontal="center" wrapText="1"/>
    </xf>
    <xf numFmtId="0" fontId="2" fillId="3" borderId="0" xfId="0" applyFont="1" applyFill="1" applyProtection="1"/>
    <xf numFmtId="0" fontId="5" fillId="2" borderId="8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wrapText="1"/>
    </xf>
    <xf numFmtId="0" fontId="0" fillId="0" borderId="12" xfId="0" applyFont="1" applyBorder="1" applyAlignment="1" applyProtection="1">
      <alignment wrapText="1"/>
    </xf>
    <xf numFmtId="0" fontId="0" fillId="0" borderId="13" xfId="0" applyFont="1" applyBorder="1" applyAlignment="1" applyProtection="1">
      <alignment wrapText="1"/>
    </xf>
    <xf numFmtId="0" fontId="0" fillId="2" borderId="2" xfId="0" applyFont="1" applyFill="1" applyBorder="1" applyAlignment="1" applyProtection="1">
      <alignment horizontal="center"/>
    </xf>
    <xf numFmtId="0" fontId="0" fillId="0" borderId="6" xfId="0" applyFont="1" applyBorder="1" applyAlignment="1" applyProtection="1">
      <alignment horizontal="center" vertical="center" wrapText="1"/>
    </xf>
    <xf numFmtId="164" fontId="0" fillId="0" borderId="6" xfId="0" applyNumberFormat="1" applyFont="1" applyBorder="1" applyAlignment="1" applyProtection="1">
      <alignment horizontal="center" vertical="center" wrapText="1"/>
    </xf>
    <xf numFmtId="164" fontId="0" fillId="0" borderId="7" xfId="0" applyNumberFormat="1" applyFont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</xf>
    <xf numFmtId="164" fontId="0" fillId="0" borderId="3" xfId="0" applyNumberFormat="1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164" fontId="0" fillId="0" borderId="4" xfId="0" applyNumberFormat="1" applyFont="1" applyBorder="1" applyAlignment="1" applyProtection="1">
      <alignment horizontal="center" vertical="center" wrapText="1"/>
    </xf>
    <xf numFmtId="164" fontId="0" fillId="0" borderId="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11" fillId="0" borderId="4" xfId="0" applyFont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8" xfId="0" applyFont="1" applyFill="1" applyBorder="1" applyAlignment="1" applyProtection="1">
      <alignment horizontal="center" vertical="center" wrapText="1"/>
    </xf>
    <xf numFmtId="0" fontId="1" fillId="4" borderId="9" xfId="0" applyFont="1" applyFill="1" applyBorder="1" applyAlignment="1" applyProtection="1">
      <alignment horizontal="center" wrapText="1"/>
    </xf>
    <xf numFmtId="0" fontId="11" fillId="0" borderId="6" xfId="0" applyFont="1" applyBorder="1" applyAlignment="1" applyProtection="1">
      <alignment horizontal="center" vertical="center" wrapText="1"/>
    </xf>
    <xf numFmtId="0" fontId="4" fillId="0" borderId="17" xfId="0" applyFont="1" applyBorder="1" applyAlignment="1">
      <alignment wrapText="1"/>
    </xf>
    <xf numFmtId="164" fontId="4" fillId="0" borderId="18" xfId="0" applyNumberFormat="1" applyFont="1" applyBorder="1" applyAlignment="1">
      <alignment horizontal="center" vertical="center" wrapText="1"/>
    </xf>
    <xf numFmtId="0" fontId="0" fillId="5" borderId="2" xfId="0" applyFont="1" applyFill="1" applyBorder="1" applyAlignment="1" applyProtection="1">
      <alignment horizontal="center"/>
    </xf>
    <xf numFmtId="0" fontId="5" fillId="5" borderId="10" xfId="0" applyFont="1" applyFill="1" applyBorder="1" applyAlignment="1" applyProtection="1">
      <alignment horizontal="center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0" fontId="1" fillId="5" borderId="9" xfId="0" applyFont="1" applyFill="1" applyBorder="1" applyAlignment="1" applyProtection="1">
      <alignment horizontal="center" wrapText="1"/>
    </xf>
    <xf numFmtId="164" fontId="11" fillId="0" borderId="6" xfId="0" applyNumberFormat="1" applyFont="1" applyBorder="1" applyAlignment="1" applyProtection="1">
      <alignment horizontal="center" vertical="center" wrapText="1"/>
      <protection locked="0" hidden="1"/>
    </xf>
    <xf numFmtId="164" fontId="11" fillId="0" borderId="1" xfId="0" applyNumberFormat="1" applyFont="1" applyBorder="1" applyAlignment="1" applyProtection="1">
      <alignment horizontal="center" vertical="center" wrapText="1"/>
      <protection locked="0" hidden="1"/>
    </xf>
    <xf numFmtId="164" fontId="11" fillId="0" borderId="4" xfId="0" applyNumberFormat="1" applyFont="1" applyBorder="1" applyAlignment="1" applyProtection="1">
      <alignment horizontal="center" vertical="center" wrapText="1"/>
      <protection locked="0" hidden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5"/>
  <sheetViews>
    <sheetView tabSelected="1" topLeftCell="A40" workbookViewId="0">
      <selection activeCell="F57" sqref="F57:F58"/>
    </sheetView>
  </sheetViews>
  <sheetFormatPr defaultColWidth="13.42578125" defaultRowHeight="15" x14ac:dyDescent="0.25"/>
  <cols>
    <col min="1" max="1" width="3" style="6" customWidth="1"/>
    <col min="2" max="2" width="6" style="4" customWidth="1"/>
    <col min="3" max="3" width="34.5703125" style="6" customWidth="1"/>
    <col min="4" max="4" width="16" style="4" bestFit="1" customWidth="1"/>
    <col min="5" max="5" width="12.5703125" style="4" customWidth="1"/>
    <col min="6" max="6" width="13.42578125" style="6"/>
    <col min="7" max="7" width="13.42578125" style="4"/>
    <col min="8" max="8" width="12.5703125" style="6" customWidth="1"/>
    <col min="9" max="9" width="16" style="4" bestFit="1" customWidth="1"/>
    <col min="10" max="16384" width="13.42578125" style="6"/>
  </cols>
  <sheetData>
    <row r="2" spans="2:9" x14ac:dyDescent="0.25">
      <c r="C2" s="9"/>
    </row>
    <row r="4" spans="2:9" ht="21" x14ac:dyDescent="0.35">
      <c r="B4" s="5" t="s">
        <v>21</v>
      </c>
      <c r="C4" s="5"/>
      <c r="D4" s="10"/>
    </row>
    <row r="6" spans="2:9" ht="15.75" x14ac:dyDescent="0.25">
      <c r="C6" s="7" t="s">
        <v>22</v>
      </c>
    </row>
    <row r="7" spans="2:9" ht="15.75" x14ac:dyDescent="0.25">
      <c r="C7" s="7" t="s">
        <v>40</v>
      </c>
    </row>
    <row r="9" spans="2:9" ht="19.5" thickBot="1" x14ac:dyDescent="0.35">
      <c r="C9" s="12" t="s">
        <v>41</v>
      </c>
    </row>
    <row r="10" spans="2:9" ht="30.75" thickBot="1" x14ac:dyDescent="0.3">
      <c r="B10" s="19"/>
      <c r="C10" s="15" t="s">
        <v>0</v>
      </c>
      <c r="D10" s="13" t="s">
        <v>1</v>
      </c>
      <c r="E10" s="13" t="s">
        <v>14</v>
      </c>
      <c r="F10" s="13" t="s">
        <v>15</v>
      </c>
      <c r="G10" s="13" t="s">
        <v>3</v>
      </c>
      <c r="H10" s="13" t="s">
        <v>2</v>
      </c>
      <c r="I10" s="14" t="s">
        <v>3</v>
      </c>
    </row>
    <row r="11" spans="2:9" s="3" customFormat="1" x14ac:dyDescent="0.25">
      <c r="B11" s="29" t="s">
        <v>25</v>
      </c>
      <c r="C11" s="16" t="s">
        <v>45</v>
      </c>
      <c r="D11" s="20" t="s">
        <v>4</v>
      </c>
      <c r="E11" s="38">
        <v>760</v>
      </c>
      <c r="F11" s="45"/>
      <c r="G11" s="21">
        <f t="shared" ref="G11:G25" si="0">E11*F11</f>
        <v>0</v>
      </c>
      <c r="H11" s="20">
        <v>2</v>
      </c>
      <c r="I11" s="22">
        <f t="shared" ref="I11:I25" si="1">G11*H11</f>
        <v>0</v>
      </c>
    </row>
    <row r="12" spans="2:9" s="3" customFormat="1" x14ac:dyDescent="0.25">
      <c r="B12" s="30" t="s">
        <v>26</v>
      </c>
      <c r="C12" s="17" t="s">
        <v>16</v>
      </c>
      <c r="D12" s="23" t="s">
        <v>4</v>
      </c>
      <c r="E12" s="32">
        <v>760</v>
      </c>
      <c r="F12" s="46"/>
      <c r="G12" s="24">
        <f t="shared" si="0"/>
        <v>0</v>
      </c>
      <c r="H12" s="23">
        <v>2</v>
      </c>
      <c r="I12" s="25">
        <f t="shared" si="1"/>
        <v>0</v>
      </c>
    </row>
    <row r="13" spans="2:9" s="3" customFormat="1" ht="30" x14ac:dyDescent="0.25">
      <c r="B13" s="30" t="s">
        <v>27</v>
      </c>
      <c r="C13" s="17" t="s">
        <v>23</v>
      </c>
      <c r="D13" s="23" t="s">
        <v>4</v>
      </c>
      <c r="E13" s="32">
        <v>10</v>
      </c>
      <c r="F13" s="46"/>
      <c r="G13" s="24">
        <f t="shared" si="0"/>
        <v>0</v>
      </c>
      <c r="H13" s="23">
        <v>2</v>
      </c>
      <c r="I13" s="25">
        <f t="shared" si="1"/>
        <v>0</v>
      </c>
    </row>
    <row r="14" spans="2:9" s="3" customFormat="1" ht="30" x14ac:dyDescent="0.25">
      <c r="B14" s="30" t="s">
        <v>28</v>
      </c>
      <c r="C14" s="17" t="s">
        <v>24</v>
      </c>
      <c r="D14" s="23" t="s">
        <v>4</v>
      </c>
      <c r="E14" s="32">
        <v>10</v>
      </c>
      <c r="F14" s="46"/>
      <c r="G14" s="24">
        <f t="shared" si="0"/>
        <v>0</v>
      </c>
      <c r="H14" s="23">
        <v>2</v>
      </c>
      <c r="I14" s="25">
        <f t="shared" si="1"/>
        <v>0</v>
      </c>
    </row>
    <row r="15" spans="2:9" s="3" customFormat="1" ht="30" x14ac:dyDescent="0.25">
      <c r="B15" s="30" t="s">
        <v>29</v>
      </c>
      <c r="C15" s="17" t="s">
        <v>18</v>
      </c>
      <c r="D15" s="23" t="s">
        <v>4</v>
      </c>
      <c r="E15" s="32">
        <v>1170</v>
      </c>
      <c r="F15" s="46"/>
      <c r="G15" s="24">
        <f t="shared" si="0"/>
        <v>0</v>
      </c>
      <c r="H15" s="23">
        <v>1</v>
      </c>
      <c r="I15" s="25">
        <f t="shared" si="1"/>
        <v>0</v>
      </c>
    </row>
    <row r="16" spans="2:9" s="3" customFormat="1" x14ac:dyDescent="0.25">
      <c r="B16" s="30" t="s">
        <v>30</v>
      </c>
      <c r="C16" s="17" t="s">
        <v>17</v>
      </c>
      <c r="D16" s="23" t="s">
        <v>4</v>
      </c>
      <c r="E16" s="23">
        <v>1170</v>
      </c>
      <c r="F16" s="46"/>
      <c r="G16" s="24">
        <f t="shared" si="0"/>
        <v>0</v>
      </c>
      <c r="H16" s="23">
        <v>1</v>
      </c>
      <c r="I16" s="25">
        <f t="shared" si="1"/>
        <v>0</v>
      </c>
    </row>
    <row r="17" spans="2:9" s="3" customFormat="1" x14ac:dyDescent="0.25">
      <c r="B17" s="30" t="s">
        <v>31</v>
      </c>
      <c r="C17" s="17" t="s">
        <v>7</v>
      </c>
      <c r="D17" s="23" t="s">
        <v>4</v>
      </c>
      <c r="E17" s="23">
        <v>20</v>
      </c>
      <c r="F17" s="46"/>
      <c r="G17" s="24">
        <f t="shared" si="0"/>
        <v>0</v>
      </c>
      <c r="H17" s="23">
        <v>4</v>
      </c>
      <c r="I17" s="25">
        <f t="shared" si="1"/>
        <v>0</v>
      </c>
    </row>
    <row r="18" spans="2:9" s="3" customFormat="1" ht="17.25" x14ac:dyDescent="0.25">
      <c r="B18" s="30" t="s">
        <v>32</v>
      </c>
      <c r="C18" s="17" t="s">
        <v>8</v>
      </c>
      <c r="D18" s="23" t="s">
        <v>5</v>
      </c>
      <c r="E18" s="23">
        <v>2.5</v>
      </c>
      <c r="F18" s="46"/>
      <c r="G18" s="24">
        <f t="shared" si="0"/>
        <v>0</v>
      </c>
      <c r="H18" s="23">
        <v>5</v>
      </c>
      <c r="I18" s="25">
        <f t="shared" si="1"/>
        <v>0</v>
      </c>
    </row>
    <row r="19" spans="2:9" s="3" customFormat="1" ht="17.25" x14ac:dyDescent="0.25">
      <c r="B19" s="30" t="s">
        <v>33</v>
      </c>
      <c r="C19" s="17" t="s">
        <v>9</v>
      </c>
      <c r="D19" s="23" t="s">
        <v>5</v>
      </c>
      <c r="E19" s="23">
        <v>2.5</v>
      </c>
      <c r="F19" s="46"/>
      <c r="G19" s="24">
        <f t="shared" si="0"/>
        <v>0</v>
      </c>
      <c r="H19" s="23">
        <v>35</v>
      </c>
      <c r="I19" s="25">
        <f t="shared" si="1"/>
        <v>0</v>
      </c>
    </row>
    <row r="20" spans="2:9" s="3" customFormat="1" x14ac:dyDescent="0.25">
      <c r="B20" s="30" t="s">
        <v>34</v>
      </c>
      <c r="C20" s="17" t="s">
        <v>19</v>
      </c>
      <c r="D20" s="23" t="s">
        <v>4</v>
      </c>
      <c r="E20" s="23">
        <v>51</v>
      </c>
      <c r="F20" s="46"/>
      <c r="G20" s="24">
        <f t="shared" si="0"/>
        <v>0</v>
      </c>
      <c r="H20" s="23">
        <v>52</v>
      </c>
      <c r="I20" s="25">
        <f t="shared" si="1"/>
        <v>0</v>
      </c>
    </row>
    <row r="21" spans="2:9" s="3" customFormat="1" ht="17.25" x14ac:dyDescent="0.25">
      <c r="B21" s="30" t="s">
        <v>35</v>
      </c>
      <c r="C21" s="17" t="s">
        <v>10</v>
      </c>
      <c r="D21" s="23" t="s">
        <v>5</v>
      </c>
      <c r="E21" s="23">
        <v>6.5</v>
      </c>
      <c r="F21" s="46"/>
      <c r="G21" s="24">
        <f t="shared" si="0"/>
        <v>0</v>
      </c>
      <c r="H21" s="23">
        <v>2</v>
      </c>
      <c r="I21" s="25">
        <f t="shared" si="1"/>
        <v>0</v>
      </c>
    </row>
    <row r="22" spans="2:9" s="3" customFormat="1" ht="17.25" x14ac:dyDescent="0.25">
      <c r="B22" s="30" t="s">
        <v>36</v>
      </c>
      <c r="C22" s="17" t="s">
        <v>11</v>
      </c>
      <c r="D22" s="23" t="s">
        <v>5</v>
      </c>
      <c r="E22" s="23">
        <v>7</v>
      </c>
      <c r="F22" s="46"/>
      <c r="G22" s="24">
        <f t="shared" si="0"/>
        <v>0</v>
      </c>
      <c r="H22" s="23">
        <v>2</v>
      </c>
      <c r="I22" s="25">
        <f t="shared" si="1"/>
        <v>0</v>
      </c>
    </row>
    <row r="23" spans="2:9" s="3" customFormat="1" x14ac:dyDescent="0.25">
      <c r="B23" s="30" t="s">
        <v>37</v>
      </c>
      <c r="C23" s="17" t="s">
        <v>20</v>
      </c>
      <c r="D23" s="23" t="s">
        <v>4</v>
      </c>
      <c r="E23" s="23">
        <v>770</v>
      </c>
      <c r="F23" s="46"/>
      <c r="G23" s="24">
        <f t="shared" si="0"/>
        <v>0</v>
      </c>
      <c r="H23" s="23">
        <v>2</v>
      </c>
      <c r="I23" s="25">
        <f t="shared" si="1"/>
        <v>0</v>
      </c>
    </row>
    <row r="24" spans="2:9" s="3" customFormat="1" x14ac:dyDescent="0.25">
      <c r="B24" s="30" t="s">
        <v>38</v>
      </c>
      <c r="C24" s="17" t="s">
        <v>12</v>
      </c>
      <c r="D24" s="23" t="s">
        <v>4</v>
      </c>
      <c r="E24" s="32">
        <v>5330</v>
      </c>
      <c r="F24" s="46"/>
      <c r="G24" s="24">
        <f t="shared" si="0"/>
        <v>0</v>
      </c>
      <c r="H24" s="23">
        <v>1</v>
      </c>
      <c r="I24" s="25">
        <f t="shared" si="1"/>
        <v>0</v>
      </c>
    </row>
    <row r="25" spans="2:9" s="3" customFormat="1" ht="15.75" thickBot="1" x14ac:dyDescent="0.3">
      <c r="B25" s="31" t="s">
        <v>39</v>
      </c>
      <c r="C25" s="18" t="s">
        <v>13</v>
      </c>
      <c r="D25" s="26" t="s">
        <v>4</v>
      </c>
      <c r="E25" s="33">
        <v>4950</v>
      </c>
      <c r="F25" s="47"/>
      <c r="G25" s="27">
        <f t="shared" si="0"/>
        <v>0</v>
      </c>
      <c r="H25" s="26">
        <v>1</v>
      </c>
      <c r="I25" s="28">
        <f t="shared" si="1"/>
        <v>0</v>
      </c>
    </row>
    <row r="26" spans="2:9" x14ac:dyDescent="0.25">
      <c r="C26" s="3"/>
      <c r="D26" s="1"/>
      <c r="E26" s="1"/>
      <c r="F26" s="2"/>
      <c r="G26" s="1"/>
      <c r="H26" s="8"/>
      <c r="I26" s="11"/>
    </row>
    <row r="27" spans="2:9" x14ac:dyDescent="0.25">
      <c r="C27" s="3"/>
      <c r="D27" s="1"/>
      <c r="E27" s="1"/>
      <c r="F27" s="2"/>
      <c r="G27" s="1"/>
      <c r="H27" s="8" t="s">
        <v>6</v>
      </c>
      <c r="I27" s="11">
        <f>SUM(I11:I25)</f>
        <v>0</v>
      </c>
    </row>
    <row r="28" spans="2:9" x14ac:dyDescent="0.25">
      <c r="C28" s="3"/>
      <c r="D28" s="1"/>
      <c r="E28" s="1"/>
      <c r="F28" s="2"/>
      <c r="G28" s="1"/>
      <c r="H28" s="8"/>
      <c r="I28" s="11"/>
    </row>
    <row r="29" spans="2:9" x14ac:dyDescent="0.25">
      <c r="C29" s="3"/>
      <c r="D29" s="1"/>
      <c r="E29" s="1"/>
      <c r="F29" s="2"/>
      <c r="G29" s="1"/>
      <c r="H29" s="8"/>
      <c r="I29" s="11"/>
    </row>
    <row r="30" spans="2:9" x14ac:dyDescent="0.25">
      <c r="C30" s="3"/>
      <c r="D30" s="1"/>
      <c r="E30" s="1"/>
      <c r="F30" s="2"/>
      <c r="G30" s="1"/>
      <c r="H30" s="8"/>
      <c r="I30" s="11"/>
    </row>
    <row r="31" spans="2:9" ht="19.5" thickBot="1" x14ac:dyDescent="0.35">
      <c r="C31" s="12" t="s">
        <v>42</v>
      </c>
    </row>
    <row r="32" spans="2:9" ht="30.75" thickBot="1" x14ac:dyDescent="0.3">
      <c r="B32" s="34"/>
      <c r="C32" s="35" t="s">
        <v>0</v>
      </c>
      <c r="D32" s="36" t="s">
        <v>1</v>
      </c>
      <c r="E32" s="36" t="s">
        <v>14</v>
      </c>
      <c r="F32" s="36" t="s">
        <v>15</v>
      </c>
      <c r="G32" s="36" t="s">
        <v>3</v>
      </c>
      <c r="H32" s="36" t="s">
        <v>2</v>
      </c>
      <c r="I32" s="37" t="s">
        <v>3</v>
      </c>
    </row>
    <row r="33" spans="2:9" x14ac:dyDescent="0.25">
      <c r="B33" s="29" t="s">
        <v>25</v>
      </c>
      <c r="C33" s="16" t="s">
        <v>45</v>
      </c>
      <c r="D33" s="20" t="s">
        <v>4</v>
      </c>
      <c r="E33" s="38">
        <v>760</v>
      </c>
      <c r="F33" s="45"/>
      <c r="G33" s="21">
        <f t="shared" ref="G33:G47" si="2">E33*F33</f>
        <v>0</v>
      </c>
      <c r="H33" s="20">
        <v>2</v>
      </c>
      <c r="I33" s="22">
        <f t="shared" ref="I33:I47" si="3">G33*H33</f>
        <v>0</v>
      </c>
    </row>
    <row r="34" spans="2:9" x14ac:dyDescent="0.25">
      <c r="B34" s="30" t="s">
        <v>26</v>
      </c>
      <c r="C34" s="17" t="s">
        <v>16</v>
      </c>
      <c r="D34" s="23" t="s">
        <v>4</v>
      </c>
      <c r="E34" s="32">
        <v>760</v>
      </c>
      <c r="F34" s="46"/>
      <c r="G34" s="24">
        <f t="shared" si="2"/>
        <v>0</v>
      </c>
      <c r="H34" s="23">
        <v>2</v>
      </c>
      <c r="I34" s="25">
        <f t="shared" si="3"/>
        <v>0</v>
      </c>
    </row>
    <row r="35" spans="2:9" ht="30" x14ac:dyDescent="0.25">
      <c r="B35" s="30" t="s">
        <v>27</v>
      </c>
      <c r="C35" s="17" t="s">
        <v>23</v>
      </c>
      <c r="D35" s="23" t="s">
        <v>4</v>
      </c>
      <c r="E35" s="32">
        <v>10</v>
      </c>
      <c r="F35" s="46"/>
      <c r="G35" s="24">
        <f t="shared" si="2"/>
        <v>0</v>
      </c>
      <c r="H35" s="23">
        <v>2</v>
      </c>
      <c r="I35" s="25">
        <f t="shared" si="3"/>
        <v>0</v>
      </c>
    </row>
    <row r="36" spans="2:9" ht="30" x14ac:dyDescent="0.25">
      <c r="B36" s="30" t="s">
        <v>28</v>
      </c>
      <c r="C36" s="17" t="s">
        <v>24</v>
      </c>
      <c r="D36" s="23" t="s">
        <v>4</v>
      </c>
      <c r="E36" s="32">
        <v>10</v>
      </c>
      <c r="F36" s="46"/>
      <c r="G36" s="24">
        <f t="shared" si="2"/>
        <v>0</v>
      </c>
      <c r="H36" s="23">
        <v>2</v>
      </c>
      <c r="I36" s="25">
        <f t="shared" si="3"/>
        <v>0</v>
      </c>
    </row>
    <row r="37" spans="2:9" ht="30" x14ac:dyDescent="0.25">
      <c r="B37" s="30" t="s">
        <v>29</v>
      </c>
      <c r="C37" s="17" t="s">
        <v>18</v>
      </c>
      <c r="D37" s="23" t="s">
        <v>4</v>
      </c>
      <c r="E37" s="32">
        <v>1170</v>
      </c>
      <c r="F37" s="46"/>
      <c r="G37" s="24">
        <f t="shared" si="2"/>
        <v>0</v>
      </c>
      <c r="H37" s="23">
        <v>1</v>
      </c>
      <c r="I37" s="25">
        <f t="shared" si="3"/>
        <v>0</v>
      </c>
    </row>
    <row r="38" spans="2:9" x14ac:dyDescent="0.25">
      <c r="B38" s="30" t="s">
        <v>30</v>
      </c>
      <c r="C38" s="17" t="s">
        <v>17</v>
      </c>
      <c r="D38" s="23" t="s">
        <v>4</v>
      </c>
      <c r="E38" s="23">
        <v>1170</v>
      </c>
      <c r="F38" s="46"/>
      <c r="G38" s="24">
        <f t="shared" si="2"/>
        <v>0</v>
      </c>
      <c r="H38" s="23">
        <v>1</v>
      </c>
      <c r="I38" s="25">
        <f t="shared" si="3"/>
        <v>0</v>
      </c>
    </row>
    <row r="39" spans="2:9" x14ac:dyDescent="0.25">
      <c r="B39" s="30" t="s">
        <v>31</v>
      </c>
      <c r="C39" s="17" t="s">
        <v>7</v>
      </c>
      <c r="D39" s="23" t="s">
        <v>4</v>
      </c>
      <c r="E39" s="23">
        <v>20</v>
      </c>
      <c r="F39" s="46"/>
      <c r="G39" s="24">
        <f t="shared" si="2"/>
        <v>0</v>
      </c>
      <c r="H39" s="23">
        <v>4</v>
      </c>
      <c r="I39" s="25">
        <f t="shared" si="3"/>
        <v>0</v>
      </c>
    </row>
    <row r="40" spans="2:9" ht="17.25" x14ac:dyDescent="0.25">
      <c r="B40" s="30" t="s">
        <v>32</v>
      </c>
      <c r="C40" s="17" t="s">
        <v>8</v>
      </c>
      <c r="D40" s="23" t="s">
        <v>5</v>
      </c>
      <c r="E40" s="23">
        <v>2.5</v>
      </c>
      <c r="F40" s="46"/>
      <c r="G40" s="24">
        <f t="shared" si="2"/>
        <v>0</v>
      </c>
      <c r="H40" s="23">
        <v>5</v>
      </c>
      <c r="I40" s="25">
        <f t="shared" si="3"/>
        <v>0</v>
      </c>
    </row>
    <row r="41" spans="2:9" ht="17.25" x14ac:dyDescent="0.25">
      <c r="B41" s="30" t="s">
        <v>33</v>
      </c>
      <c r="C41" s="17" t="s">
        <v>9</v>
      </c>
      <c r="D41" s="23" t="s">
        <v>5</v>
      </c>
      <c r="E41" s="23">
        <v>2.5</v>
      </c>
      <c r="F41" s="46"/>
      <c r="G41" s="24">
        <f t="shared" si="2"/>
        <v>0</v>
      </c>
      <c r="H41" s="23">
        <v>35</v>
      </c>
      <c r="I41" s="25">
        <f t="shared" si="3"/>
        <v>0</v>
      </c>
    </row>
    <row r="42" spans="2:9" x14ac:dyDescent="0.25">
      <c r="B42" s="30" t="s">
        <v>34</v>
      </c>
      <c r="C42" s="17" t="s">
        <v>19</v>
      </c>
      <c r="D42" s="23" t="s">
        <v>4</v>
      </c>
      <c r="E42" s="23">
        <v>51</v>
      </c>
      <c r="F42" s="46"/>
      <c r="G42" s="24">
        <f t="shared" si="2"/>
        <v>0</v>
      </c>
      <c r="H42" s="23">
        <v>52</v>
      </c>
      <c r="I42" s="25">
        <f t="shared" si="3"/>
        <v>0</v>
      </c>
    </row>
    <row r="43" spans="2:9" ht="17.25" x14ac:dyDescent="0.25">
      <c r="B43" s="30" t="s">
        <v>35</v>
      </c>
      <c r="C43" s="17" t="s">
        <v>10</v>
      </c>
      <c r="D43" s="23" t="s">
        <v>5</v>
      </c>
      <c r="E43" s="23">
        <v>6.5</v>
      </c>
      <c r="F43" s="46"/>
      <c r="G43" s="24">
        <f t="shared" si="2"/>
        <v>0</v>
      </c>
      <c r="H43" s="23">
        <v>2</v>
      </c>
      <c r="I43" s="25">
        <f t="shared" si="3"/>
        <v>0</v>
      </c>
    </row>
    <row r="44" spans="2:9" ht="17.25" x14ac:dyDescent="0.25">
      <c r="B44" s="30" t="s">
        <v>36</v>
      </c>
      <c r="C44" s="17" t="s">
        <v>11</v>
      </c>
      <c r="D44" s="23" t="s">
        <v>5</v>
      </c>
      <c r="E44" s="23">
        <v>7</v>
      </c>
      <c r="F44" s="46"/>
      <c r="G44" s="24">
        <f t="shared" si="2"/>
        <v>0</v>
      </c>
      <c r="H44" s="23">
        <v>2</v>
      </c>
      <c r="I44" s="25">
        <f t="shared" si="3"/>
        <v>0</v>
      </c>
    </row>
    <row r="45" spans="2:9" x14ac:dyDescent="0.25">
      <c r="B45" s="30" t="s">
        <v>37</v>
      </c>
      <c r="C45" s="17" t="s">
        <v>20</v>
      </c>
      <c r="D45" s="23" t="s">
        <v>4</v>
      </c>
      <c r="E45" s="23">
        <v>770</v>
      </c>
      <c r="F45" s="46"/>
      <c r="G45" s="24">
        <f t="shared" si="2"/>
        <v>0</v>
      </c>
      <c r="H45" s="23">
        <v>2</v>
      </c>
      <c r="I45" s="25">
        <f t="shared" si="3"/>
        <v>0</v>
      </c>
    </row>
    <row r="46" spans="2:9" x14ac:dyDescent="0.25">
      <c r="B46" s="30" t="s">
        <v>38</v>
      </c>
      <c r="C46" s="17" t="s">
        <v>12</v>
      </c>
      <c r="D46" s="23" t="s">
        <v>4</v>
      </c>
      <c r="E46" s="32">
        <v>5330</v>
      </c>
      <c r="F46" s="46"/>
      <c r="G46" s="24">
        <f t="shared" si="2"/>
        <v>0</v>
      </c>
      <c r="H46" s="23">
        <v>1</v>
      </c>
      <c r="I46" s="25">
        <f t="shared" si="3"/>
        <v>0</v>
      </c>
    </row>
    <row r="47" spans="2:9" ht="15.75" thickBot="1" x14ac:dyDescent="0.3">
      <c r="B47" s="31" t="s">
        <v>39</v>
      </c>
      <c r="C47" s="18" t="s">
        <v>13</v>
      </c>
      <c r="D47" s="26" t="s">
        <v>4</v>
      </c>
      <c r="E47" s="33">
        <v>4950</v>
      </c>
      <c r="F47" s="47"/>
      <c r="G47" s="27">
        <f t="shared" si="2"/>
        <v>0</v>
      </c>
      <c r="H47" s="26">
        <v>1</v>
      </c>
      <c r="I47" s="28">
        <f t="shared" si="3"/>
        <v>0</v>
      </c>
    </row>
    <row r="48" spans="2:9" x14ac:dyDescent="0.25">
      <c r="C48" s="3"/>
      <c r="D48" s="1"/>
      <c r="E48" s="1"/>
      <c r="F48" s="2"/>
      <c r="G48" s="1"/>
      <c r="H48" s="8"/>
      <c r="I48" s="11"/>
    </row>
    <row r="49" spans="2:9" x14ac:dyDescent="0.25">
      <c r="C49" s="3"/>
      <c r="D49" s="1"/>
      <c r="E49" s="1"/>
      <c r="F49" s="2"/>
      <c r="G49" s="1"/>
      <c r="H49" s="8" t="s">
        <v>6</v>
      </c>
      <c r="I49" s="11">
        <f>SUM(I33:I47)</f>
        <v>0</v>
      </c>
    </row>
    <row r="53" spans="2:9" ht="19.5" thickBot="1" x14ac:dyDescent="0.35">
      <c r="C53" s="12" t="s">
        <v>43</v>
      </c>
    </row>
    <row r="54" spans="2:9" ht="30.75" thickBot="1" x14ac:dyDescent="0.3">
      <c r="B54" s="41"/>
      <c r="C54" s="42" t="s">
        <v>0</v>
      </c>
      <c r="D54" s="43" t="s">
        <v>1</v>
      </c>
      <c r="E54" s="43" t="s">
        <v>14</v>
      </c>
      <c r="F54" s="43" t="s">
        <v>15</v>
      </c>
      <c r="G54" s="43" t="s">
        <v>3</v>
      </c>
      <c r="H54" s="43" t="s">
        <v>2</v>
      </c>
      <c r="I54" s="44" t="s">
        <v>3</v>
      </c>
    </row>
    <row r="55" spans="2:9" x14ac:dyDescent="0.25">
      <c r="B55" s="29" t="s">
        <v>25</v>
      </c>
      <c r="C55" s="16" t="s">
        <v>46</v>
      </c>
      <c r="D55" s="20" t="s">
        <v>4</v>
      </c>
      <c r="E55" s="38">
        <v>760</v>
      </c>
      <c r="F55" s="45"/>
      <c r="G55" s="21">
        <f t="shared" ref="G55:G69" si="4">E55*F55</f>
        <v>0</v>
      </c>
      <c r="H55" s="20">
        <v>2</v>
      </c>
      <c r="I55" s="22">
        <f t="shared" ref="I55:I69" si="5">G55*H55</f>
        <v>0</v>
      </c>
    </row>
    <row r="56" spans="2:9" x14ac:dyDescent="0.25">
      <c r="B56" s="30" t="s">
        <v>26</v>
      </c>
      <c r="C56" s="17" t="s">
        <v>16</v>
      </c>
      <c r="D56" s="23" t="s">
        <v>4</v>
      </c>
      <c r="E56" s="32">
        <v>760</v>
      </c>
      <c r="F56" s="46"/>
      <c r="G56" s="24">
        <f t="shared" si="4"/>
        <v>0</v>
      </c>
      <c r="H56" s="23">
        <v>2</v>
      </c>
      <c r="I56" s="25">
        <f t="shared" si="5"/>
        <v>0</v>
      </c>
    </row>
    <row r="57" spans="2:9" ht="30" x14ac:dyDescent="0.25">
      <c r="B57" s="30" t="s">
        <v>27</v>
      </c>
      <c r="C57" s="17" t="s">
        <v>23</v>
      </c>
      <c r="D57" s="23" t="s">
        <v>4</v>
      </c>
      <c r="E57" s="32">
        <v>10</v>
      </c>
      <c r="F57" s="46"/>
      <c r="G57" s="24">
        <f t="shared" si="4"/>
        <v>0</v>
      </c>
      <c r="H57" s="23">
        <v>2</v>
      </c>
      <c r="I57" s="25">
        <f t="shared" si="5"/>
        <v>0</v>
      </c>
    </row>
    <row r="58" spans="2:9" ht="30" x14ac:dyDescent="0.25">
      <c r="B58" s="30" t="s">
        <v>28</v>
      </c>
      <c r="C58" s="17" t="s">
        <v>24</v>
      </c>
      <c r="D58" s="23" t="s">
        <v>4</v>
      </c>
      <c r="E58" s="32">
        <v>10</v>
      </c>
      <c r="F58" s="46"/>
      <c r="G58" s="24">
        <f t="shared" si="4"/>
        <v>0</v>
      </c>
      <c r="H58" s="23">
        <v>2</v>
      </c>
      <c r="I58" s="25">
        <f t="shared" si="5"/>
        <v>0</v>
      </c>
    </row>
    <row r="59" spans="2:9" ht="30" x14ac:dyDescent="0.25">
      <c r="B59" s="30" t="s">
        <v>29</v>
      </c>
      <c r="C59" s="17" t="s">
        <v>18</v>
      </c>
      <c r="D59" s="23" t="s">
        <v>4</v>
      </c>
      <c r="E59" s="32">
        <v>1170</v>
      </c>
      <c r="F59" s="46"/>
      <c r="G59" s="24">
        <f t="shared" si="4"/>
        <v>0</v>
      </c>
      <c r="H59" s="23">
        <v>1</v>
      </c>
      <c r="I59" s="25">
        <f t="shared" si="5"/>
        <v>0</v>
      </c>
    </row>
    <row r="60" spans="2:9" x14ac:dyDescent="0.25">
      <c r="B60" s="30" t="s">
        <v>30</v>
      </c>
      <c r="C60" s="17" t="s">
        <v>17</v>
      </c>
      <c r="D60" s="23" t="s">
        <v>4</v>
      </c>
      <c r="E60" s="23">
        <v>1170</v>
      </c>
      <c r="F60" s="46"/>
      <c r="G60" s="24">
        <f t="shared" si="4"/>
        <v>0</v>
      </c>
      <c r="H60" s="23">
        <v>1</v>
      </c>
      <c r="I60" s="25">
        <f t="shared" si="5"/>
        <v>0</v>
      </c>
    </row>
    <row r="61" spans="2:9" x14ac:dyDescent="0.25">
      <c r="B61" s="30" t="s">
        <v>31</v>
      </c>
      <c r="C61" s="17" t="s">
        <v>7</v>
      </c>
      <c r="D61" s="23" t="s">
        <v>4</v>
      </c>
      <c r="E61" s="23">
        <v>20</v>
      </c>
      <c r="F61" s="46"/>
      <c r="G61" s="24">
        <f t="shared" si="4"/>
        <v>0</v>
      </c>
      <c r="H61" s="23">
        <v>4</v>
      </c>
      <c r="I61" s="25">
        <f t="shared" si="5"/>
        <v>0</v>
      </c>
    </row>
    <row r="62" spans="2:9" ht="17.25" x14ac:dyDescent="0.25">
      <c r="B62" s="30" t="s">
        <v>32</v>
      </c>
      <c r="C62" s="17" t="s">
        <v>8</v>
      </c>
      <c r="D62" s="23" t="s">
        <v>5</v>
      </c>
      <c r="E62" s="23">
        <v>2.5</v>
      </c>
      <c r="F62" s="46"/>
      <c r="G62" s="24">
        <f t="shared" si="4"/>
        <v>0</v>
      </c>
      <c r="H62" s="23">
        <v>5</v>
      </c>
      <c r="I62" s="25">
        <f t="shared" si="5"/>
        <v>0</v>
      </c>
    </row>
    <row r="63" spans="2:9" ht="17.25" x14ac:dyDescent="0.25">
      <c r="B63" s="30" t="s">
        <v>33</v>
      </c>
      <c r="C63" s="17" t="s">
        <v>9</v>
      </c>
      <c r="D63" s="23" t="s">
        <v>5</v>
      </c>
      <c r="E63" s="23">
        <v>2.5</v>
      </c>
      <c r="F63" s="46"/>
      <c r="G63" s="24">
        <f t="shared" si="4"/>
        <v>0</v>
      </c>
      <c r="H63" s="23">
        <v>35</v>
      </c>
      <c r="I63" s="25">
        <f t="shared" si="5"/>
        <v>0</v>
      </c>
    </row>
    <row r="64" spans="2:9" x14ac:dyDescent="0.25">
      <c r="B64" s="30" t="s">
        <v>34</v>
      </c>
      <c r="C64" s="17" t="s">
        <v>19</v>
      </c>
      <c r="D64" s="23" t="s">
        <v>4</v>
      </c>
      <c r="E64" s="23">
        <v>51</v>
      </c>
      <c r="F64" s="46"/>
      <c r="G64" s="24">
        <f t="shared" si="4"/>
        <v>0</v>
      </c>
      <c r="H64" s="23">
        <v>52</v>
      </c>
      <c r="I64" s="25">
        <f t="shared" si="5"/>
        <v>0</v>
      </c>
    </row>
    <row r="65" spans="2:9" ht="17.25" x14ac:dyDescent="0.25">
      <c r="B65" s="30" t="s">
        <v>35</v>
      </c>
      <c r="C65" s="17" t="s">
        <v>10</v>
      </c>
      <c r="D65" s="23" t="s">
        <v>5</v>
      </c>
      <c r="E65" s="23">
        <v>6.5</v>
      </c>
      <c r="F65" s="46"/>
      <c r="G65" s="24">
        <f t="shared" si="4"/>
        <v>0</v>
      </c>
      <c r="H65" s="23">
        <v>2</v>
      </c>
      <c r="I65" s="25">
        <f t="shared" si="5"/>
        <v>0</v>
      </c>
    </row>
    <row r="66" spans="2:9" ht="17.25" x14ac:dyDescent="0.25">
      <c r="B66" s="30" t="s">
        <v>36</v>
      </c>
      <c r="C66" s="17" t="s">
        <v>11</v>
      </c>
      <c r="D66" s="23" t="s">
        <v>5</v>
      </c>
      <c r="E66" s="23">
        <v>7</v>
      </c>
      <c r="F66" s="46"/>
      <c r="G66" s="24">
        <f t="shared" si="4"/>
        <v>0</v>
      </c>
      <c r="H66" s="23">
        <v>2</v>
      </c>
      <c r="I66" s="25">
        <f t="shared" si="5"/>
        <v>0</v>
      </c>
    </row>
    <row r="67" spans="2:9" x14ac:dyDescent="0.25">
      <c r="B67" s="30" t="s">
        <v>37</v>
      </c>
      <c r="C67" s="17" t="s">
        <v>20</v>
      </c>
      <c r="D67" s="23" t="s">
        <v>4</v>
      </c>
      <c r="E67" s="23">
        <v>770</v>
      </c>
      <c r="F67" s="46"/>
      <c r="G67" s="24">
        <f t="shared" si="4"/>
        <v>0</v>
      </c>
      <c r="H67" s="23">
        <v>2</v>
      </c>
      <c r="I67" s="25">
        <f t="shared" si="5"/>
        <v>0</v>
      </c>
    </row>
    <row r="68" spans="2:9" x14ac:dyDescent="0.25">
      <c r="B68" s="30" t="s">
        <v>38</v>
      </c>
      <c r="C68" s="17" t="s">
        <v>12</v>
      </c>
      <c r="D68" s="23" t="s">
        <v>4</v>
      </c>
      <c r="E68" s="32">
        <v>5330</v>
      </c>
      <c r="F68" s="46"/>
      <c r="G68" s="24">
        <f t="shared" si="4"/>
        <v>0</v>
      </c>
      <c r="H68" s="23">
        <v>1</v>
      </c>
      <c r="I68" s="25">
        <f t="shared" si="5"/>
        <v>0</v>
      </c>
    </row>
    <row r="69" spans="2:9" ht="15.75" thickBot="1" x14ac:dyDescent="0.3">
      <c r="B69" s="31" t="s">
        <v>39</v>
      </c>
      <c r="C69" s="18" t="s">
        <v>13</v>
      </c>
      <c r="D69" s="26" t="s">
        <v>4</v>
      </c>
      <c r="E69" s="33">
        <v>4950</v>
      </c>
      <c r="F69" s="47"/>
      <c r="G69" s="27">
        <f t="shared" si="4"/>
        <v>0</v>
      </c>
      <c r="H69" s="26">
        <v>1</v>
      </c>
      <c r="I69" s="28">
        <f t="shared" si="5"/>
        <v>0</v>
      </c>
    </row>
    <row r="70" spans="2:9" x14ac:dyDescent="0.25">
      <c r="C70" s="3"/>
      <c r="D70" s="1"/>
      <c r="E70" s="1"/>
      <c r="F70" s="2"/>
      <c r="G70" s="1"/>
      <c r="H70" s="8"/>
      <c r="I70" s="11"/>
    </row>
    <row r="71" spans="2:9" x14ac:dyDescent="0.25">
      <c r="C71" s="3"/>
      <c r="D71" s="1"/>
      <c r="E71" s="1"/>
      <c r="F71" s="2"/>
      <c r="G71" s="1"/>
      <c r="H71" s="8" t="s">
        <v>6</v>
      </c>
      <c r="I71" s="11">
        <f>SUM(I55:I69)</f>
        <v>0</v>
      </c>
    </row>
    <row r="74" spans="2:9" ht="15.75" thickBot="1" x14ac:dyDescent="0.3"/>
    <row r="75" spans="2:9" ht="16.5" thickBot="1" x14ac:dyDescent="0.3">
      <c r="C75" s="39" t="s">
        <v>44</v>
      </c>
      <c r="D75" s="40">
        <f>I27+I49+I71</f>
        <v>0</v>
      </c>
    </row>
  </sheetData>
  <sheetProtection algorithmName="SHA-512" hashValue="a0CzsdxBHvEfZy86eHjfN08GNEKHElUwomtfDmEdhUmO4AtyIqUtMmFrcnnnq2MdlcfuXNk3Duh34y7/+CQt2A==" saltValue="1y10fYVk0ozteOb+xssPsg==" spinCount="100000" sheet="1" objects="1" scenarios="1"/>
  <protectedRanges>
    <protectedRange sqref="F11:F25 F33:F47 F55:F69" name="Oblast1"/>
  </protectedRange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...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2022-12-21T13:28:09Z</dcterms:modified>
</cp:coreProperties>
</file>