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05" windowWidth="14805" windowHeight="771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D50" i="1" l="1"/>
  <c r="I47" i="1"/>
  <c r="I33" i="1"/>
  <c r="I19" i="1"/>
  <c r="I14" i="1" l="1"/>
  <c r="I13" i="1"/>
  <c r="I12" i="1"/>
  <c r="G17" i="1"/>
  <c r="I17" i="1" s="1"/>
  <c r="G16" i="1"/>
  <c r="I16" i="1" s="1"/>
  <c r="G15" i="1"/>
  <c r="I15" i="1" s="1"/>
  <c r="G14" i="1"/>
  <c r="G13" i="1"/>
  <c r="G12" i="1"/>
  <c r="G11" i="1"/>
  <c r="I11" i="1" s="1"/>
  <c r="G10" i="1"/>
  <c r="I10" i="1" s="1"/>
  <c r="G45" i="1" l="1"/>
  <c r="I45" i="1" s="1"/>
  <c r="G44" i="1"/>
  <c r="I44" i="1" s="1"/>
  <c r="G43" i="1"/>
  <c r="I43" i="1" s="1"/>
  <c r="G42" i="1"/>
  <c r="I42" i="1" s="1"/>
  <c r="G41" i="1"/>
  <c r="I41" i="1" s="1"/>
  <c r="G40" i="1"/>
  <c r="I40" i="1" s="1"/>
  <c r="G39" i="1"/>
  <c r="I39" i="1" s="1"/>
  <c r="G38" i="1"/>
  <c r="I38" i="1" s="1"/>
  <c r="G31" i="1"/>
  <c r="I31" i="1" s="1"/>
  <c r="G30" i="1"/>
  <c r="I30" i="1" s="1"/>
  <c r="G29" i="1"/>
  <c r="I29" i="1" s="1"/>
  <c r="G28" i="1"/>
  <c r="I28" i="1" s="1"/>
  <c r="G27" i="1"/>
  <c r="I27" i="1" s="1"/>
  <c r="G26" i="1"/>
  <c r="I26" i="1" s="1"/>
  <c r="G25" i="1"/>
  <c r="I25" i="1" s="1"/>
  <c r="G24" i="1"/>
  <c r="I24" i="1" s="1"/>
</calcChain>
</file>

<file path=xl/sharedStrings.xml><?xml version="1.0" encoding="utf-8"?>
<sst xmlns="http://schemas.openxmlformats.org/spreadsheetml/2006/main" count="103" uniqueCount="35">
  <si>
    <t>Jednotka</t>
  </si>
  <si>
    <t>Počet/ plocha</t>
  </si>
  <si>
    <t>Jednotková cena bez DPH</t>
  </si>
  <si>
    <t>Cena celkem bez DPH</t>
  </si>
  <si>
    <t>Činnost</t>
  </si>
  <si>
    <t>m2</t>
  </si>
  <si>
    <t>ks</t>
  </si>
  <si>
    <t>m3</t>
  </si>
  <si>
    <t>1.</t>
  </si>
  <si>
    <t>2.</t>
  </si>
  <si>
    <t>3.</t>
  </si>
  <si>
    <t>4.</t>
  </si>
  <si>
    <t>5.</t>
  </si>
  <si>
    <t>6.</t>
  </si>
  <si>
    <t>Zálivka k rostlinám</t>
  </si>
  <si>
    <t>Četnost prací za rok</t>
  </si>
  <si>
    <t>Cena celkem za rok</t>
  </si>
  <si>
    <t>Řez okrasných trav a trvalek</t>
  </si>
  <si>
    <t>úkon</t>
  </si>
  <si>
    <t>Cena celkem:</t>
  </si>
  <si>
    <t>Dosadba trvalek a okrasných trav</t>
  </si>
  <si>
    <t xml:space="preserve">Dosadba keřů </t>
  </si>
  <si>
    <r>
      <rPr>
        <b/>
        <sz val="12"/>
        <color theme="1"/>
        <rFont val="Calibri"/>
        <family val="2"/>
        <scheme val="minor"/>
      </rPr>
      <t>Název:</t>
    </r>
    <r>
      <rPr>
        <sz val="12"/>
        <color theme="1"/>
        <rFont val="Calibri"/>
        <family val="2"/>
        <scheme val="minor"/>
      </rPr>
      <t xml:space="preserve">  </t>
    </r>
    <r>
      <rPr>
        <i/>
        <sz val="12"/>
        <color theme="1"/>
        <rFont val="Calibri"/>
        <family val="2"/>
        <scheme val="minor"/>
      </rPr>
      <t>Veřejná zakázka – „Údržba zeleně na okružních křižovatkách a v centru města Ústí nad Labem"</t>
    </r>
  </si>
  <si>
    <t>Pletí plochy</t>
  </si>
  <si>
    <t>Úklid a čistota plochy</t>
  </si>
  <si>
    <r>
      <t>VÝKAZ VÝMĚR K OCENĚNÍ č. 4 -</t>
    </r>
    <r>
      <rPr>
        <b/>
        <i/>
        <sz val="16"/>
        <color theme="1"/>
        <rFont val="Calibri"/>
        <family val="2"/>
        <charset val="238"/>
        <scheme val="minor"/>
      </rPr>
      <t xml:space="preserve"> Údržba výsadeb na okružní křižovatce Dobětice</t>
    </r>
  </si>
  <si>
    <t>7.</t>
  </si>
  <si>
    <t>Výsadba cibulovin (vč. cibulovin)</t>
  </si>
  <si>
    <r>
      <rPr>
        <b/>
        <sz val="12"/>
        <color theme="1"/>
        <rFont val="Calibri"/>
        <family val="2"/>
        <scheme val="minor"/>
      </rPr>
      <t>Datum:</t>
    </r>
    <r>
      <rPr>
        <sz val="12"/>
        <color theme="1"/>
        <rFont val="Calibri"/>
        <family val="2"/>
        <scheme val="minor"/>
      </rPr>
      <t xml:space="preserve"> září 2022</t>
    </r>
  </si>
  <si>
    <t>Rok 2023</t>
  </si>
  <si>
    <t>Rok 2024</t>
  </si>
  <si>
    <t>Rok 2025</t>
  </si>
  <si>
    <t>Celkem 2023 - 2025:</t>
  </si>
  <si>
    <t>Nákup cibulovin</t>
  </si>
  <si>
    <t>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</si>
</sst>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#,##0.00\ &quot;Kč&quot;;[Red]\-#,##0.00\ &quot;Kč&quot;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wrapText="1"/>
    </xf>
    <xf numFmtId="8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/>
    </xf>
    <xf numFmtId="8" fontId="0" fillId="0" borderId="3" xfId="0" applyNumberFormat="1" applyBorder="1" applyAlignment="1">
      <alignment horizontal="center"/>
    </xf>
    <xf numFmtId="8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/>
    </xf>
    <xf numFmtId="8" fontId="0" fillId="0" borderId="5" xfId="0" applyNumberFormat="1" applyBorder="1" applyAlignment="1">
      <alignment horizontal="center"/>
    </xf>
    <xf numFmtId="8" fontId="0" fillId="0" borderId="6" xfId="0" applyNumberFormat="1" applyBorder="1" applyAlignment="1">
      <alignment horizontal="center" vertical="center"/>
    </xf>
    <xf numFmtId="0" fontId="0" fillId="0" borderId="6" xfId="0" applyBorder="1" applyAlignment="1">
      <alignment horizontal="center"/>
    </xf>
    <xf numFmtId="8" fontId="0" fillId="0" borderId="7" xfId="0" applyNumberFormat="1" applyBorder="1" applyAlignment="1">
      <alignment horizontal="center"/>
    </xf>
    <xf numFmtId="0" fontId="1" fillId="0" borderId="17" xfId="0" applyFont="1" applyBorder="1" applyAlignment="1">
      <alignment horizontal="center" vertical="center"/>
    </xf>
    <xf numFmtId="0" fontId="0" fillId="0" borderId="18" xfId="0" applyBorder="1" applyAlignment="1">
      <alignment wrapText="1"/>
    </xf>
    <xf numFmtId="0" fontId="0" fillId="0" borderId="19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8" fontId="0" fillId="0" borderId="19" xfId="0" applyNumberFormat="1" applyBorder="1" applyAlignment="1">
      <alignment horizontal="center" vertical="center"/>
    </xf>
    <xf numFmtId="0" fontId="0" fillId="0" borderId="19" xfId="0" applyBorder="1" applyAlignment="1">
      <alignment horizontal="center"/>
    </xf>
    <xf numFmtId="8" fontId="0" fillId="0" borderId="20" xfId="0" applyNumberFormat="1" applyBorder="1" applyAlignment="1">
      <alignment horizontal="center"/>
    </xf>
    <xf numFmtId="0" fontId="1" fillId="0" borderId="0" xfId="0" applyFont="1" applyAlignment="1">
      <alignment horizontal="center"/>
    </xf>
    <xf numFmtId="8" fontId="1" fillId="0" borderId="0" xfId="0" applyNumberFormat="1" applyFont="1" applyAlignment="1">
      <alignment horizontal="center"/>
    </xf>
    <xf numFmtId="0" fontId="3" fillId="0" borderId="0" xfId="0" applyFont="1" applyProtection="1"/>
    <xf numFmtId="0" fontId="5" fillId="0" borderId="0" xfId="0" applyFont="1" applyProtection="1"/>
    <xf numFmtId="0" fontId="0" fillId="0" borderId="0" xfId="0" applyFont="1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</xf>
    <xf numFmtId="0" fontId="0" fillId="0" borderId="0" xfId="0" applyFont="1" applyProtection="1"/>
    <xf numFmtId="0" fontId="1" fillId="0" borderId="0" xfId="0" applyFont="1" applyAlignment="1" applyProtection="1">
      <alignment horizontal="center"/>
    </xf>
    <xf numFmtId="0" fontId="6" fillId="0" borderId="0" xfId="0" applyFont="1" applyProtection="1"/>
    <xf numFmtId="0" fontId="1" fillId="2" borderId="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9" fillId="0" borderId="21" xfId="0" applyFont="1" applyBorder="1" applyAlignment="1">
      <alignment wrapText="1"/>
    </xf>
    <xf numFmtId="8" fontId="9" fillId="0" borderId="22" xfId="0" applyNumberFormat="1" applyFont="1" applyBorder="1" applyAlignment="1">
      <alignment horizontal="center" vertical="center" wrapText="1"/>
    </xf>
    <xf numFmtId="8" fontId="10" fillId="0" borderId="6" xfId="0" applyNumberFormat="1" applyFont="1" applyBorder="1" applyAlignment="1">
      <alignment horizontal="center" vertical="center"/>
    </xf>
    <xf numFmtId="8" fontId="10" fillId="0" borderId="2" xfId="0" applyNumberFormat="1" applyFont="1" applyBorder="1" applyAlignment="1">
      <alignment horizontal="center" vertical="center"/>
    </xf>
    <xf numFmtId="8" fontId="10" fillId="0" borderId="19" xfId="0" applyNumberFormat="1" applyFont="1" applyBorder="1" applyAlignment="1">
      <alignment horizontal="center" vertical="center"/>
    </xf>
    <xf numFmtId="8" fontId="10" fillId="0" borderId="4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50"/>
  <sheetViews>
    <sheetView tabSelected="1" topLeftCell="A22" workbookViewId="0">
      <selection activeCell="D51" sqref="D51"/>
    </sheetView>
  </sheetViews>
  <sheetFormatPr defaultRowHeight="15" x14ac:dyDescent="0.25"/>
  <cols>
    <col min="1" max="1" width="2" customWidth="1"/>
    <col min="2" max="2" width="3.5703125" style="5" bestFit="1" customWidth="1"/>
    <col min="3" max="3" width="47.7109375" style="1" customWidth="1"/>
    <col min="4" max="4" width="13.140625" style="2" bestFit="1" customWidth="1"/>
    <col min="5" max="5" width="10" style="4" customWidth="1"/>
    <col min="6" max="6" width="13" style="4" customWidth="1"/>
    <col min="7" max="7" width="14.42578125" style="4" customWidth="1"/>
    <col min="8" max="8" width="12.42578125" style="18" bestFit="1" customWidth="1"/>
    <col min="9" max="9" width="13" style="18" customWidth="1"/>
  </cols>
  <sheetData>
    <row r="2" spans="2:9" ht="21" x14ac:dyDescent="0.35">
      <c r="B2" s="38" t="s">
        <v>25</v>
      </c>
      <c r="C2" s="39"/>
      <c r="D2" s="40"/>
      <c r="E2" s="41"/>
      <c r="F2" s="42"/>
      <c r="G2" s="41"/>
    </row>
    <row r="3" spans="2:9" x14ac:dyDescent="0.25">
      <c r="B3" s="43"/>
      <c r="C3" s="42"/>
      <c r="D3" s="41"/>
      <c r="E3" s="41"/>
      <c r="F3" s="42"/>
      <c r="G3" s="41"/>
    </row>
    <row r="4" spans="2:9" ht="15.75" x14ac:dyDescent="0.25">
      <c r="B4" s="43"/>
      <c r="C4" s="44" t="s">
        <v>22</v>
      </c>
      <c r="D4" s="41"/>
      <c r="E4" s="41"/>
      <c r="F4" s="42"/>
      <c r="G4" s="41"/>
    </row>
    <row r="5" spans="2:9" ht="15.75" x14ac:dyDescent="0.25">
      <c r="B5" s="43"/>
      <c r="C5" s="44" t="s">
        <v>28</v>
      </c>
      <c r="D5" s="41"/>
      <c r="E5" s="41"/>
      <c r="F5" s="42"/>
      <c r="G5" s="41"/>
    </row>
    <row r="6" spans="2:9" ht="15.75" x14ac:dyDescent="0.25">
      <c r="B6" s="43"/>
      <c r="C6" s="44"/>
      <c r="D6" s="41"/>
      <c r="E6" s="41"/>
      <c r="F6" s="42"/>
      <c r="G6" s="41"/>
    </row>
    <row r="7" spans="2:9" ht="15.75" x14ac:dyDescent="0.25">
      <c r="B7" s="43"/>
      <c r="C7" s="44"/>
      <c r="D7" s="41"/>
      <c r="E7" s="41"/>
      <c r="F7" s="42"/>
      <c r="G7" s="41"/>
    </row>
    <row r="8" spans="2:9" ht="20.25" customHeight="1" thickBot="1" x14ac:dyDescent="0.35">
      <c r="C8" s="19" t="s">
        <v>29</v>
      </c>
    </row>
    <row r="9" spans="2:9" s="3" customFormat="1" ht="30.75" thickBot="1" x14ac:dyDescent="0.3">
      <c r="B9" s="49"/>
      <c r="C9" s="50" t="s">
        <v>4</v>
      </c>
      <c r="D9" s="51" t="s">
        <v>0</v>
      </c>
      <c r="E9" s="51" t="s">
        <v>1</v>
      </c>
      <c r="F9" s="51" t="s">
        <v>2</v>
      </c>
      <c r="G9" s="51" t="s">
        <v>3</v>
      </c>
      <c r="H9" s="51" t="s">
        <v>15</v>
      </c>
      <c r="I9" s="52" t="s">
        <v>16</v>
      </c>
    </row>
    <row r="10" spans="2:9" x14ac:dyDescent="0.25">
      <c r="B10" s="15" t="s">
        <v>8</v>
      </c>
      <c r="C10" s="12" t="s">
        <v>14</v>
      </c>
      <c r="D10" s="10" t="s">
        <v>7</v>
      </c>
      <c r="E10" s="11">
        <v>2</v>
      </c>
      <c r="F10" s="59"/>
      <c r="G10" s="26">
        <f t="shared" ref="G10:G17" si="0">F10*E10</f>
        <v>0</v>
      </c>
      <c r="H10" s="27">
        <v>10</v>
      </c>
      <c r="I10" s="28">
        <f t="shared" ref="I10:I17" si="1">H10*G10</f>
        <v>0</v>
      </c>
    </row>
    <row r="11" spans="2:9" x14ac:dyDescent="0.25">
      <c r="B11" s="16" t="s">
        <v>9</v>
      </c>
      <c r="C11" s="13" t="s">
        <v>23</v>
      </c>
      <c r="D11" s="6" t="s">
        <v>5</v>
      </c>
      <c r="E11" s="7">
        <v>42</v>
      </c>
      <c r="F11" s="60"/>
      <c r="G11" s="20">
        <f t="shared" si="0"/>
        <v>0</v>
      </c>
      <c r="H11" s="21">
        <v>6</v>
      </c>
      <c r="I11" s="22">
        <f t="shared" si="1"/>
        <v>0</v>
      </c>
    </row>
    <row r="12" spans="2:9" x14ac:dyDescent="0.25">
      <c r="B12" s="16" t="s">
        <v>10</v>
      </c>
      <c r="C12" s="13" t="s">
        <v>20</v>
      </c>
      <c r="D12" s="6" t="s">
        <v>6</v>
      </c>
      <c r="E12" s="7">
        <v>25</v>
      </c>
      <c r="F12" s="60"/>
      <c r="G12" s="20">
        <f t="shared" si="0"/>
        <v>0</v>
      </c>
      <c r="H12" s="21">
        <v>1</v>
      </c>
      <c r="I12" s="22">
        <f t="shared" si="1"/>
        <v>0</v>
      </c>
    </row>
    <row r="13" spans="2:9" x14ac:dyDescent="0.25">
      <c r="B13" s="16" t="s">
        <v>11</v>
      </c>
      <c r="C13" s="13" t="s">
        <v>21</v>
      </c>
      <c r="D13" s="6" t="s">
        <v>6</v>
      </c>
      <c r="E13" s="7">
        <v>10</v>
      </c>
      <c r="F13" s="60"/>
      <c r="G13" s="20">
        <f t="shared" si="0"/>
        <v>0</v>
      </c>
      <c r="H13" s="21">
        <v>1</v>
      </c>
      <c r="I13" s="22">
        <f t="shared" si="1"/>
        <v>0</v>
      </c>
    </row>
    <row r="14" spans="2:9" x14ac:dyDescent="0.25">
      <c r="B14" s="29" t="s">
        <v>12</v>
      </c>
      <c r="C14" s="30" t="s">
        <v>17</v>
      </c>
      <c r="D14" s="31" t="s">
        <v>18</v>
      </c>
      <c r="E14" s="32">
        <v>1</v>
      </c>
      <c r="F14" s="61"/>
      <c r="G14" s="33">
        <f t="shared" si="0"/>
        <v>0</v>
      </c>
      <c r="H14" s="34">
        <v>1</v>
      </c>
      <c r="I14" s="35">
        <f t="shared" si="1"/>
        <v>0</v>
      </c>
    </row>
    <row r="15" spans="2:9" x14ac:dyDescent="0.25">
      <c r="B15" s="29" t="s">
        <v>13</v>
      </c>
      <c r="C15" s="30" t="s">
        <v>24</v>
      </c>
      <c r="D15" s="31" t="s">
        <v>6</v>
      </c>
      <c r="E15" s="32">
        <v>1</v>
      </c>
      <c r="F15" s="61"/>
      <c r="G15" s="33">
        <f t="shared" si="0"/>
        <v>0</v>
      </c>
      <c r="H15" s="34">
        <v>4</v>
      </c>
      <c r="I15" s="35">
        <f t="shared" si="1"/>
        <v>0</v>
      </c>
    </row>
    <row r="16" spans="2:9" x14ac:dyDescent="0.25">
      <c r="B16" s="29" t="s">
        <v>26</v>
      </c>
      <c r="C16" s="30" t="s">
        <v>33</v>
      </c>
      <c r="D16" s="31" t="s">
        <v>6</v>
      </c>
      <c r="E16" s="32">
        <v>50</v>
      </c>
      <c r="F16" s="61"/>
      <c r="G16" s="33">
        <f t="shared" si="0"/>
        <v>0</v>
      </c>
      <c r="H16" s="34">
        <v>1</v>
      </c>
      <c r="I16" s="35">
        <f t="shared" si="1"/>
        <v>0</v>
      </c>
    </row>
    <row r="17" spans="2:9" ht="15.75" thickBot="1" x14ac:dyDescent="0.3">
      <c r="B17" s="17" t="s">
        <v>34</v>
      </c>
      <c r="C17" s="14" t="s">
        <v>27</v>
      </c>
      <c r="D17" s="8" t="s">
        <v>6</v>
      </c>
      <c r="E17" s="9">
        <v>50</v>
      </c>
      <c r="F17" s="62"/>
      <c r="G17" s="23">
        <f t="shared" si="0"/>
        <v>0</v>
      </c>
      <c r="H17" s="24">
        <v>1</v>
      </c>
      <c r="I17" s="25">
        <f t="shared" si="1"/>
        <v>0</v>
      </c>
    </row>
    <row r="19" spans="2:9" x14ac:dyDescent="0.25">
      <c r="G19" s="5" t="s">
        <v>19</v>
      </c>
      <c r="H19" s="36"/>
      <c r="I19" s="37">
        <f>SUM(I10:I17)</f>
        <v>0</v>
      </c>
    </row>
    <row r="22" spans="2:9" ht="19.5" thickBot="1" x14ac:dyDescent="0.35">
      <c r="C22" s="19" t="s">
        <v>30</v>
      </c>
    </row>
    <row r="23" spans="2:9" s="1" customFormat="1" ht="30.75" thickBot="1" x14ac:dyDescent="0.3">
      <c r="B23" s="53"/>
      <c r="C23" s="54" t="s">
        <v>4</v>
      </c>
      <c r="D23" s="55" t="s">
        <v>0</v>
      </c>
      <c r="E23" s="55" t="s">
        <v>1</v>
      </c>
      <c r="F23" s="55" t="s">
        <v>2</v>
      </c>
      <c r="G23" s="55" t="s">
        <v>3</v>
      </c>
      <c r="H23" s="55" t="s">
        <v>15</v>
      </c>
      <c r="I23" s="56" t="s">
        <v>16</v>
      </c>
    </row>
    <row r="24" spans="2:9" x14ac:dyDescent="0.25">
      <c r="B24" s="15" t="s">
        <v>8</v>
      </c>
      <c r="C24" s="12" t="s">
        <v>14</v>
      </c>
      <c r="D24" s="10" t="s">
        <v>7</v>
      </c>
      <c r="E24" s="11">
        <v>2</v>
      </c>
      <c r="F24" s="59"/>
      <c r="G24" s="26">
        <f t="shared" ref="G24:G28" si="2">F24*E24</f>
        <v>0</v>
      </c>
      <c r="H24" s="27">
        <v>10</v>
      </c>
      <c r="I24" s="28">
        <f t="shared" ref="I24:I31" si="3">H24*G24</f>
        <v>0</v>
      </c>
    </row>
    <row r="25" spans="2:9" x14ac:dyDescent="0.25">
      <c r="B25" s="16" t="s">
        <v>9</v>
      </c>
      <c r="C25" s="13" t="s">
        <v>23</v>
      </c>
      <c r="D25" s="6" t="s">
        <v>5</v>
      </c>
      <c r="E25" s="7">
        <v>42</v>
      </c>
      <c r="F25" s="60"/>
      <c r="G25" s="20">
        <f t="shared" si="2"/>
        <v>0</v>
      </c>
      <c r="H25" s="21">
        <v>6</v>
      </c>
      <c r="I25" s="22">
        <f t="shared" si="3"/>
        <v>0</v>
      </c>
    </row>
    <row r="26" spans="2:9" x14ac:dyDescent="0.25">
      <c r="B26" s="16" t="s">
        <v>10</v>
      </c>
      <c r="C26" s="13" t="s">
        <v>20</v>
      </c>
      <c r="D26" s="6" t="s">
        <v>6</v>
      </c>
      <c r="E26" s="7">
        <v>25</v>
      </c>
      <c r="F26" s="60"/>
      <c r="G26" s="20">
        <f t="shared" si="2"/>
        <v>0</v>
      </c>
      <c r="H26" s="21">
        <v>1</v>
      </c>
      <c r="I26" s="22">
        <f t="shared" si="3"/>
        <v>0</v>
      </c>
    </row>
    <row r="27" spans="2:9" x14ac:dyDescent="0.25">
      <c r="B27" s="16" t="s">
        <v>11</v>
      </c>
      <c r="C27" s="13" t="s">
        <v>21</v>
      </c>
      <c r="D27" s="6" t="s">
        <v>6</v>
      </c>
      <c r="E27" s="7">
        <v>10</v>
      </c>
      <c r="F27" s="60"/>
      <c r="G27" s="20">
        <f t="shared" si="2"/>
        <v>0</v>
      </c>
      <c r="H27" s="21">
        <v>1</v>
      </c>
      <c r="I27" s="22">
        <f t="shared" si="3"/>
        <v>0</v>
      </c>
    </row>
    <row r="28" spans="2:9" x14ac:dyDescent="0.25">
      <c r="B28" s="29" t="s">
        <v>12</v>
      </c>
      <c r="C28" s="30" t="s">
        <v>17</v>
      </c>
      <c r="D28" s="31" t="s">
        <v>18</v>
      </c>
      <c r="E28" s="32">
        <v>1</v>
      </c>
      <c r="F28" s="61"/>
      <c r="G28" s="33">
        <f t="shared" si="2"/>
        <v>0</v>
      </c>
      <c r="H28" s="34">
        <v>1</v>
      </c>
      <c r="I28" s="35">
        <f t="shared" si="3"/>
        <v>0</v>
      </c>
    </row>
    <row r="29" spans="2:9" x14ac:dyDescent="0.25">
      <c r="B29" s="29" t="s">
        <v>13</v>
      </c>
      <c r="C29" s="30" t="s">
        <v>24</v>
      </c>
      <c r="D29" s="31" t="s">
        <v>6</v>
      </c>
      <c r="E29" s="32">
        <v>1</v>
      </c>
      <c r="F29" s="61"/>
      <c r="G29" s="33">
        <f>F29*E29</f>
        <v>0</v>
      </c>
      <c r="H29" s="34">
        <v>4</v>
      </c>
      <c r="I29" s="35">
        <f t="shared" si="3"/>
        <v>0</v>
      </c>
    </row>
    <row r="30" spans="2:9" x14ac:dyDescent="0.25">
      <c r="B30" s="29" t="s">
        <v>26</v>
      </c>
      <c r="C30" s="30" t="s">
        <v>33</v>
      </c>
      <c r="D30" s="31" t="s">
        <v>6</v>
      </c>
      <c r="E30" s="32">
        <v>50</v>
      </c>
      <c r="F30" s="61"/>
      <c r="G30" s="33">
        <f t="shared" ref="G30" si="4">F30*E30</f>
        <v>0</v>
      </c>
      <c r="H30" s="34">
        <v>1</v>
      </c>
      <c r="I30" s="35">
        <f t="shared" si="3"/>
        <v>0</v>
      </c>
    </row>
    <row r="31" spans="2:9" ht="15.75" thickBot="1" x14ac:dyDescent="0.3">
      <c r="B31" s="17" t="s">
        <v>34</v>
      </c>
      <c r="C31" s="14" t="s">
        <v>27</v>
      </c>
      <c r="D31" s="8" t="s">
        <v>6</v>
      </c>
      <c r="E31" s="9">
        <v>50</v>
      </c>
      <c r="F31" s="62"/>
      <c r="G31" s="23">
        <f>F31*E31</f>
        <v>0</v>
      </c>
      <c r="H31" s="24">
        <v>1</v>
      </c>
      <c r="I31" s="25">
        <f t="shared" si="3"/>
        <v>0</v>
      </c>
    </row>
    <row r="33" spans="2:9" x14ac:dyDescent="0.25">
      <c r="G33" s="5" t="s">
        <v>19</v>
      </c>
      <c r="H33" s="36"/>
      <c r="I33" s="37">
        <f>SUM(I24:I31)</f>
        <v>0</v>
      </c>
    </row>
    <row r="36" spans="2:9" ht="19.5" thickBot="1" x14ac:dyDescent="0.35">
      <c r="C36" s="19" t="s">
        <v>31</v>
      </c>
    </row>
    <row r="37" spans="2:9" ht="30.75" thickBot="1" x14ac:dyDescent="0.3">
      <c r="B37" s="45"/>
      <c r="C37" s="46" t="s">
        <v>4</v>
      </c>
      <c r="D37" s="47" t="s">
        <v>0</v>
      </c>
      <c r="E37" s="47" t="s">
        <v>1</v>
      </c>
      <c r="F37" s="47" t="s">
        <v>2</v>
      </c>
      <c r="G37" s="47" t="s">
        <v>3</v>
      </c>
      <c r="H37" s="47" t="s">
        <v>15</v>
      </c>
      <c r="I37" s="48" t="s">
        <v>16</v>
      </c>
    </row>
    <row r="38" spans="2:9" x14ac:dyDescent="0.25">
      <c r="B38" s="15" t="s">
        <v>8</v>
      </c>
      <c r="C38" s="12" t="s">
        <v>14</v>
      </c>
      <c r="D38" s="10" t="s">
        <v>7</v>
      </c>
      <c r="E38" s="11">
        <v>2</v>
      </c>
      <c r="F38" s="59"/>
      <c r="G38" s="26">
        <f t="shared" ref="G38:G42" si="5">F38*E38</f>
        <v>0</v>
      </c>
      <c r="H38" s="27">
        <v>10</v>
      </c>
      <c r="I38" s="28">
        <f t="shared" ref="I38:I45" si="6">H38*G38</f>
        <v>0</v>
      </c>
    </row>
    <row r="39" spans="2:9" x14ac:dyDescent="0.25">
      <c r="B39" s="16" t="s">
        <v>9</v>
      </c>
      <c r="C39" s="13" t="s">
        <v>23</v>
      </c>
      <c r="D39" s="6" t="s">
        <v>5</v>
      </c>
      <c r="E39" s="7">
        <v>42</v>
      </c>
      <c r="F39" s="60"/>
      <c r="G39" s="20">
        <f t="shared" si="5"/>
        <v>0</v>
      </c>
      <c r="H39" s="21">
        <v>6</v>
      </c>
      <c r="I39" s="22">
        <f t="shared" si="6"/>
        <v>0</v>
      </c>
    </row>
    <row r="40" spans="2:9" x14ac:dyDescent="0.25">
      <c r="B40" s="16" t="s">
        <v>10</v>
      </c>
      <c r="C40" s="13" t="s">
        <v>20</v>
      </c>
      <c r="D40" s="6" t="s">
        <v>6</v>
      </c>
      <c r="E40" s="7">
        <v>25</v>
      </c>
      <c r="F40" s="60"/>
      <c r="G40" s="20">
        <f t="shared" si="5"/>
        <v>0</v>
      </c>
      <c r="H40" s="21">
        <v>1</v>
      </c>
      <c r="I40" s="22">
        <f t="shared" si="6"/>
        <v>0</v>
      </c>
    </row>
    <row r="41" spans="2:9" x14ac:dyDescent="0.25">
      <c r="B41" s="16" t="s">
        <v>11</v>
      </c>
      <c r="C41" s="13" t="s">
        <v>21</v>
      </c>
      <c r="D41" s="6" t="s">
        <v>6</v>
      </c>
      <c r="E41" s="7">
        <v>10</v>
      </c>
      <c r="F41" s="60"/>
      <c r="G41" s="20">
        <f t="shared" si="5"/>
        <v>0</v>
      </c>
      <c r="H41" s="21">
        <v>1</v>
      </c>
      <c r="I41" s="22">
        <f t="shared" si="6"/>
        <v>0</v>
      </c>
    </row>
    <row r="42" spans="2:9" x14ac:dyDescent="0.25">
      <c r="B42" s="29" t="s">
        <v>12</v>
      </c>
      <c r="C42" s="30" t="s">
        <v>17</v>
      </c>
      <c r="D42" s="31" t="s">
        <v>18</v>
      </c>
      <c r="E42" s="32">
        <v>1</v>
      </c>
      <c r="F42" s="61"/>
      <c r="G42" s="33">
        <f t="shared" si="5"/>
        <v>0</v>
      </c>
      <c r="H42" s="34">
        <v>1</v>
      </c>
      <c r="I42" s="35">
        <f t="shared" si="6"/>
        <v>0</v>
      </c>
    </row>
    <row r="43" spans="2:9" x14ac:dyDescent="0.25">
      <c r="B43" s="29" t="s">
        <v>13</v>
      </c>
      <c r="C43" s="30" t="s">
        <v>24</v>
      </c>
      <c r="D43" s="31" t="s">
        <v>6</v>
      </c>
      <c r="E43" s="32">
        <v>1</v>
      </c>
      <c r="F43" s="61"/>
      <c r="G43" s="33">
        <f>F43*E43</f>
        <v>0</v>
      </c>
      <c r="H43" s="34">
        <v>4</v>
      </c>
      <c r="I43" s="35">
        <f t="shared" si="6"/>
        <v>0</v>
      </c>
    </row>
    <row r="44" spans="2:9" x14ac:dyDescent="0.25">
      <c r="B44" s="29" t="s">
        <v>26</v>
      </c>
      <c r="C44" s="30" t="s">
        <v>33</v>
      </c>
      <c r="D44" s="31" t="s">
        <v>6</v>
      </c>
      <c r="E44" s="32">
        <v>50</v>
      </c>
      <c r="F44" s="61"/>
      <c r="G44" s="33">
        <f t="shared" ref="G44" si="7">F44*E44</f>
        <v>0</v>
      </c>
      <c r="H44" s="34">
        <v>1</v>
      </c>
      <c r="I44" s="35">
        <f t="shared" si="6"/>
        <v>0</v>
      </c>
    </row>
    <row r="45" spans="2:9" ht="15.75" thickBot="1" x14ac:dyDescent="0.3">
      <c r="B45" s="17" t="s">
        <v>34</v>
      </c>
      <c r="C45" s="14" t="s">
        <v>27</v>
      </c>
      <c r="D45" s="8" t="s">
        <v>6</v>
      </c>
      <c r="E45" s="9">
        <v>50</v>
      </c>
      <c r="F45" s="62"/>
      <c r="G45" s="23">
        <f>F45*E45</f>
        <v>0</v>
      </c>
      <c r="H45" s="24">
        <v>1</v>
      </c>
      <c r="I45" s="25">
        <f t="shared" si="6"/>
        <v>0</v>
      </c>
    </row>
    <row r="47" spans="2:9" x14ac:dyDescent="0.25">
      <c r="G47" s="5" t="s">
        <v>19</v>
      </c>
      <c r="H47" s="36"/>
      <c r="I47" s="37">
        <f>SUM(I38:I45)</f>
        <v>0</v>
      </c>
    </row>
    <row r="49" spans="3:4" ht="15.75" thickBot="1" x14ac:dyDescent="0.3"/>
    <row r="50" spans="3:4" ht="16.5" thickBot="1" x14ac:dyDescent="0.3">
      <c r="C50" s="57" t="s">
        <v>32</v>
      </c>
      <c r="D50" s="58">
        <f>I19+I33+I47</f>
        <v>0</v>
      </c>
    </row>
  </sheetData>
  <sheetProtection algorithmName="SHA-512" hashValue="Cjob1hiMEE9fWFC6K3nD7XC83ZDmnMFih/Z7QSalHpmJVlgr7opmNFNQACqL88Ohsjh3leonpeh2Y/pnlQ1gcg==" saltValue="fkhADEC9zs82brd5c8TKRg==" spinCount="100000" sheet="1" objects="1" scenarios="1"/>
  <protectedRanges>
    <protectedRange sqref="F10:F17 F24:F31 F38:F45" name="Oblast1"/>
  </protectedRange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2022-12-23T08:08:57Z</dcterms:modified>
</cp:coreProperties>
</file>