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705" windowWidth="14805" windowHeight="7410"/>
  </bookViews>
  <sheets>
    <sheet name="X" sheetId="3" r:id="rId1"/>
  </sheets>
  <calcPr calcId="152511"/>
</workbook>
</file>

<file path=xl/calcChain.xml><?xml version="1.0" encoding="utf-8"?>
<calcChain xmlns="http://schemas.openxmlformats.org/spreadsheetml/2006/main">
  <c r="H39" i="3" l="1"/>
  <c r="H28" i="3"/>
  <c r="H17" i="3"/>
  <c r="F37" i="3" l="1"/>
  <c r="H37" i="3" s="1"/>
  <c r="F36" i="3"/>
  <c r="H36" i="3" s="1"/>
  <c r="F35" i="3"/>
  <c r="H35" i="3" s="1"/>
  <c r="F34" i="3"/>
  <c r="H34" i="3" s="1"/>
  <c r="F33" i="3"/>
  <c r="H33" i="3" s="1"/>
  <c r="F32" i="3"/>
  <c r="H32" i="3" s="1"/>
  <c r="F26" i="3"/>
  <c r="H26" i="3" s="1"/>
  <c r="F25" i="3"/>
  <c r="H25" i="3" s="1"/>
  <c r="F24" i="3"/>
  <c r="H24" i="3" s="1"/>
  <c r="F23" i="3"/>
  <c r="H23" i="3" s="1"/>
  <c r="F22" i="3"/>
  <c r="H22" i="3" s="1"/>
  <c r="F21" i="3"/>
  <c r="H21" i="3" s="1"/>
  <c r="H11" i="3"/>
  <c r="H10" i="3"/>
  <c r="F15" i="3"/>
  <c r="H15" i="3" s="1"/>
  <c r="F14" i="3"/>
  <c r="H14" i="3" s="1"/>
  <c r="F13" i="3"/>
  <c r="H13" i="3" s="1"/>
  <c r="F12" i="3"/>
  <c r="H12" i="3" s="1"/>
  <c r="F11" i="3"/>
  <c r="F10" i="3"/>
  <c r="C43" i="3" l="1"/>
</calcChain>
</file>

<file path=xl/sharedStrings.xml><?xml version="1.0" encoding="utf-8"?>
<sst xmlns="http://schemas.openxmlformats.org/spreadsheetml/2006/main" count="85" uniqueCount="29">
  <si>
    <t>Popis činnosti</t>
  </si>
  <si>
    <t>Jednotka</t>
  </si>
  <si>
    <t>Četnost prací za rok</t>
  </si>
  <si>
    <t>Cena celkem bez DPH</t>
  </si>
  <si>
    <t>ks</t>
  </si>
  <si>
    <t>Celkem:</t>
  </si>
  <si>
    <t>m2</t>
  </si>
  <si>
    <t>Množství</t>
  </si>
  <si>
    <t>Jednotková cena bez DPH</t>
  </si>
  <si>
    <t>Zálivka</t>
  </si>
  <si>
    <t>Pletí záhonů</t>
  </si>
  <si>
    <t>Dosadba rostlin</t>
  </si>
  <si>
    <t>Údržba trvalek a okrasných trav</t>
  </si>
  <si>
    <r>
      <rPr>
        <b/>
        <sz val="12"/>
        <color theme="1"/>
        <rFont val="Calibri"/>
        <family val="2"/>
        <scheme val="minor"/>
      </rPr>
      <t>Název:</t>
    </r>
    <r>
      <rPr>
        <sz val="12"/>
        <color theme="1"/>
        <rFont val="Calibri"/>
        <family val="2"/>
        <scheme val="minor"/>
      </rPr>
      <t xml:space="preserve">  </t>
    </r>
    <r>
      <rPr>
        <i/>
        <sz val="12"/>
        <color theme="1"/>
        <rFont val="Calibri"/>
        <family val="2"/>
        <scheme val="minor"/>
      </rPr>
      <t>Veřejná zakázka – „Údržba zeleně na okružních křižovatkách a v centru města Ústí nad Labem"</t>
    </r>
  </si>
  <si>
    <t>1.</t>
  </si>
  <si>
    <t>2.</t>
  </si>
  <si>
    <t>3.</t>
  </si>
  <si>
    <t>4.</t>
  </si>
  <si>
    <t>Úklid a čistota plochy</t>
  </si>
  <si>
    <t>5.</t>
  </si>
  <si>
    <r>
      <t>VÝKAZ VÝMĚR K OCENĚNÍ č. 6 -</t>
    </r>
    <r>
      <rPr>
        <b/>
        <i/>
        <sz val="16"/>
        <color theme="1"/>
        <rFont val="Calibri"/>
        <family val="2"/>
        <charset val="238"/>
        <scheme val="minor"/>
      </rPr>
      <t xml:space="preserve"> Údržba výsadeb v ul. Panská</t>
    </r>
  </si>
  <si>
    <r>
      <rPr>
        <b/>
        <sz val="12"/>
        <color theme="1"/>
        <rFont val="Calibri"/>
        <family val="2"/>
        <scheme val="minor"/>
      </rPr>
      <t>Datum:</t>
    </r>
    <r>
      <rPr>
        <sz val="12"/>
        <color theme="1"/>
        <rFont val="Calibri"/>
        <family val="2"/>
        <scheme val="minor"/>
      </rPr>
      <t xml:space="preserve"> září 2022</t>
    </r>
  </si>
  <si>
    <t>Rok 2023</t>
  </si>
  <si>
    <t>Rok 2024</t>
  </si>
  <si>
    <t>Rok 2025</t>
  </si>
  <si>
    <t>Celkem 2023 - 2025:</t>
  </si>
  <si>
    <t>Doplnění štěrku (fr. 16 - 32 mm) vč. materiálu</t>
  </si>
  <si>
    <t>t</t>
  </si>
  <si>
    <t>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</si>
</sst>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i/>
      <sz val="16"/>
      <color theme="1"/>
      <name val="Calibri"/>
      <family val="2"/>
      <charset val="238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-0.249977111117893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Font="1" applyAlignment="1" applyProtection="1">
      <alignment horizontal="center" wrapText="1"/>
    </xf>
    <xf numFmtId="0" fontId="0" fillId="0" borderId="0" xfId="0" applyFont="1" applyAlignment="1" applyProtection="1">
      <alignment wrapText="1"/>
      <protection locked="0"/>
    </xf>
    <xf numFmtId="0" fontId="0" fillId="0" borderId="0" xfId="0" applyFont="1" applyProtection="1">
      <protection locked="0"/>
    </xf>
    <xf numFmtId="0" fontId="0" fillId="0" borderId="0" xfId="0" applyFont="1" applyAlignment="1" applyProtection="1">
      <alignment wrapText="1"/>
    </xf>
    <xf numFmtId="0" fontId="0" fillId="0" borderId="0" xfId="0" applyFont="1" applyAlignment="1" applyProtection="1">
      <alignment horizontal="center"/>
    </xf>
    <xf numFmtId="0" fontId="5" fillId="0" borderId="0" xfId="0" applyFont="1" applyProtection="1"/>
    <xf numFmtId="0" fontId="0" fillId="0" borderId="0" xfId="0" applyFont="1" applyProtection="1"/>
    <xf numFmtId="0" fontId="6" fillId="0" borderId="0" xfId="0" applyFont="1" applyProtection="1"/>
    <xf numFmtId="0" fontId="4" fillId="0" borderId="0" xfId="0" applyFont="1" applyAlignment="1" applyProtection="1">
      <alignment wrapText="1"/>
    </xf>
    <xf numFmtId="0" fontId="1" fillId="0" borderId="0" xfId="0" applyFont="1" applyProtection="1"/>
    <xf numFmtId="0" fontId="0" fillId="0" borderId="0" xfId="0" applyFont="1" applyAlignment="1" applyProtection="1">
      <alignment horizontal="center"/>
      <protection locked="0"/>
    </xf>
    <xf numFmtId="164" fontId="4" fillId="0" borderId="0" xfId="0" applyNumberFormat="1" applyFont="1" applyAlignment="1" applyProtection="1">
      <alignment horizontal="center" wrapText="1"/>
    </xf>
    <xf numFmtId="164" fontId="1" fillId="0" borderId="0" xfId="0" applyNumberFormat="1" applyFont="1" applyAlignment="1" applyProtection="1">
      <alignment horizontal="center"/>
    </xf>
    <xf numFmtId="0" fontId="2" fillId="0" borderId="0" xfId="0" applyFont="1" applyFill="1" applyAlignment="1" applyProtection="1">
      <alignment wrapText="1"/>
    </xf>
    <xf numFmtId="0" fontId="0" fillId="0" borderId="11" xfId="0" applyFont="1" applyBorder="1" applyAlignment="1" applyProtection="1">
      <alignment wrapText="1"/>
    </xf>
    <xf numFmtId="0" fontId="0" fillId="0" borderId="6" xfId="0" applyFont="1" applyBorder="1" applyAlignment="1" applyProtection="1">
      <alignment horizontal="center" vertical="center" wrapText="1"/>
    </xf>
    <xf numFmtId="164" fontId="0" fillId="0" borderId="6" xfId="0" applyNumberFormat="1" applyFont="1" applyBorder="1" applyAlignment="1" applyProtection="1">
      <alignment horizontal="center" vertical="center" wrapText="1"/>
    </xf>
    <xf numFmtId="164" fontId="0" fillId="0" borderId="7" xfId="0" applyNumberFormat="1" applyFont="1" applyBorder="1" applyAlignment="1" applyProtection="1">
      <alignment horizontal="center" vertical="center" wrapText="1"/>
    </xf>
    <xf numFmtId="0" fontId="0" fillId="0" borderId="1" xfId="0" applyFont="1" applyBorder="1" applyAlignment="1" applyProtection="1">
      <alignment horizontal="center" vertical="center" wrapText="1"/>
    </xf>
    <xf numFmtId="164" fontId="0" fillId="0" borderId="3" xfId="0" applyNumberFormat="1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0" fontId="0" fillId="0" borderId="0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4" fillId="0" borderId="16" xfId="0" applyFont="1" applyBorder="1" applyAlignment="1" applyProtection="1">
      <alignment horizontal="center" vertical="center" wrapText="1"/>
    </xf>
    <xf numFmtId="0" fontId="0" fillId="0" borderId="17" xfId="0" applyFont="1" applyBorder="1" applyAlignment="1" applyProtection="1">
      <alignment wrapText="1"/>
    </xf>
    <xf numFmtId="0" fontId="0" fillId="0" borderId="18" xfId="0" applyFont="1" applyBorder="1" applyAlignment="1" applyProtection="1">
      <alignment horizontal="center" vertical="center" wrapText="1"/>
    </xf>
    <xf numFmtId="164" fontId="0" fillId="0" borderId="18" xfId="0" applyNumberFormat="1" applyFont="1" applyBorder="1" applyAlignment="1" applyProtection="1">
      <alignment horizontal="center" vertical="center" wrapText="1"/>
    </xf>
    <xf numFmtId="164" fontId="0" fillId="0" borderId="19" xfId="0" applyNumberFormat="1" applyFont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0" fillId="0" borderId="4" xfId="0" applyNumberForma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0" fontId="0" fillId="0" borderId="12" xfId="0" applyBorder="1" applyAlignment="1">
      <alignment wrapText="1"/>
    </xf>
    <xf numFmtId="0" fontId="1" fillId="0" borderId="15" xfId="0" applyFont="1" applyBorder="1" applyAlignment="1">
      <alignment horizontal="center" vertical="center"/>
    </xf>
    <xf numFmtId="0" fontId="0" fillId="2" borderId="2" xfId="0" applyFont="1" applyFill="1" applyBorder="1" applyAlignment="1" applyProtection="1">
      <alignment horizontal="center"/>
    </xf>
    <xf numFmtId="0" fontId="4" fillId="2" borderId="10" xfId="0" applyFont="1" applyFill="1" applyBorder="1" applyAlignment="1" applyProtection="1">
      <alignment horizontal="center" vertical="center" wrapText="1"/>
    </xf>
    <xf numFmtId="0" fontId="4" fillId="2" borderId="8" xfId="0" applyFont="1" applyFill="1" applyBorder="1" applyAlignment="1" applyProtection="1">
      <alignment horizontal="center" vertical="center" wrapText="1"/>
    </xf>
    <xf numFmtId="0" fontId="1" fillId="2" borderId="9" xfId="0" applyFont="1" applyFill="1" applyBorder="1" applyAlignment="1" applyProtection="1">
      <alignment horizontal="center" wrapText="1"/>
    </xf>
    <xf numFmtId="0" fontId="3" fillId="0" borderId="20" xfId="0" applyFont="1" applyBorder="1" applyProtection="1"/>
    <xf numFmtId="164" fontId="3" fillId="0" borderId="21" xfId="0" applyNumberFormat="1" applyFont="1" applyBorder="1" applyAlignment="1" applyProtection="1">
      <alignment horizontal="center"/>
    </xf>
    <xf numFmtId="0" fontId="0" fillId="0" borderId="22" xfId="0" applyFont="1" applyBorder="1" applyAlignment="1" applyProtection="1">
      <alignment wrapText="1"/>
    </xf>
    <xf numFmtId="0" fontId="0" fillId="0" borderId="23" xfId="0" applyFont="1" applyBorder="1" applyAlignment="1" applyProtection="1">
      <alignment horizontal="center" vertical="center" wrapText="1"/>
    </xf>
    <xf numFmtId="164" fontId="10" fillId="0" borderId="6" xfId="0" applyNumberFormat="1" applyFont="1" applyBorder="1" applyAlignment="1" applyProtection="1">
      <alignment horizontal="center" vertical="center" wrapText="1"/>
      <protection locked="0" hidden="1"/>
    </xf>
    <xf numFmtId="164" fontId="10" fillId="0" borderId="23" xfId="0" applyNumberFormat="1" applyFont="1" applyBorder="1" applyAlignment="1" applyProtection="1">
      <alignment horizontal="center" vertical="center" wrapText="1"/>
      <protection locked="0" hidden="1"/>
    </xf>
    <xf numFmtId="164" fontId="10" fillId="0" borderId="18" xfId="0" applyNumberFormat="1" applyFont="1" applyBorder="1" applyAlignment="1" applyProtection="1">
      <alignment horizontal="center" vertical="center" wrapText="1"/>
      <protection locked="0" hidden="1"/>
    </xf>
    <xf numFmtId="164" fontId="10" fillId="0" borderId="4" xfId="0" applyNumberFormat="1" applyFont="1" applyBorder="1" applyAlignment="1">
      <alignment horizontal="center" vertical="center"/>
    </xf>
    <xf numFmtId="0" fontId="0" fillId="3" borderId="2" xfId="0" applyFont="1" applyFill="1" applyBorder="1" applyAlignment="1" applyProtection="1">
      <alignment horizontal="center"/>
    </xf>
    <xf numFmtId="0" fontId="4" fillId="3" borderId="10" xfId="0" applyFont="1" applyFill="1" applyBorder="1" applyAlignment="1" applyProtection="1">
      <alignment horizontal="center" vertical="center" wrapText="1"/>
    </xf>
    <xf numFmtId="0" fontId="4" fillId="3" borderId="8" xfId="0" applyFont="1" applyFill="1" applyBorder="1" applyAlignment="1" applyProtection="1">
      <alignment horizontal="center" vertical="center" wrapText="1"/>
    </xf>
    <xf numFmtId="0" fontId="1" fillId="3" borderId="9" xfId="0" applyFont="1" applyFill="1" applyBorder="1" applyAlignment="1" applyProtection="1">
      <alignment horizontal="center" wrapText="1"/>
    </xf>
    <xf numFmtId="0" fontId="0" fillId="4" borderId="2" xfId="0" applyFont="1" applyFill="1" applyBorder="1" applyAlignment="1" applyProtection="1">
      <alignment horizontal="center"/>
    </xf>
    <xf numFmtId="0" fontId="4" fillId="4" borderId="10" xfId="0" applyFont="1" applyFill="1" applyBorder="1" applyAlignment="1" applyProtection="1">
      <alignment horizontal="center" vertical="center" wrapText="1"/>
    </xf>
    <xf numFmtId="0" fontId="4" fillId="4" borderId="8" xfId="0" applyFont="1" applyFill="1" applyBorder="1" applyAlignment="1" applyProtection="1">
      <alignment horizontal="center" vertical="center" wrapText="1"/>
    </xf>
    <xf numFmtId="0" fontId="1" fillId="4" borderId="9" xfId="0" applyFont="1" applyFill="1" applyBorder="1" applyAlignment="1" applyProtection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3"/>
  <sheetViews>
    <sheetView tabSelected="1" topLeftCell="A13" workbookViewId="0">
      <selection activeCell="H20" sqref="H20"/>
    </sheetView>
  </sheetViews>
  <sheetFormatPr defaultColWidth="13.42578125" defaultRowHeight="15" x14ac:dyDescent="0.25"/>
  <cols>
    <col min="1" max="1" width="6" style="5" customWidth="1"/>
    <col min="2" max="2" width="42.85546875" style="7" customWidth="1"/>
    <col min="3" max="3" width="14.28515625" style="5" bestFit="1" customWidth="1"/>
    <col min="4" max="4" width="12.5703125" style="5" customWidth="1"/>
    <col min="5" max="5" width="13.42578125" style="7"/>
    <col min="6" max="6" width="13.42578125" style="5"/>
    <col min="7" max="7" width="12.5703125" style="7" customWidth="1"/>
    <col min="8" max="8" width="16" style="5" bestFit="1" customWidth="1"/>
    <col min="9" max="16384" width="13.42578125" style="7"/>
  </cols>
  <sheetData>
    <row r="2" spans="1:8" ht="21" x14ac:dyDescent="0.35">
      <c r="A2" s="6" t="s">
        <v>20</v>
      </c>
      <c r="B2" s="6"/>
      <c r="C2" s="11"/>
    </row>
    <row r="4" spans="1:8" ht="15.75" x14ac:dyDescent="0.25">
      <c r="B4" s="8" t="s">
        <v>13</v>
      </c>
    </row>
    <row r="5" spans="1:8" ht="15.75" x14ac:dyDescent="0.25">
      <c r="B5" s="8" t="s">
        <v>21</v>
      </c>
    </row>
    <row r="6" spans="1:8" ht="15.75" x14ac:dyDescent="0.25">
      <c r="B6" s="8"/>
    </row>
    <row r="7" spans="1:8" x14ac:dyDescent="0.25">
      <c r="B7" s="4"/>
      <c r="C7" s="1"/>
      <c r="D7" s="1"/>
      <c r="E7" s="2"/>
      <c r="F7" s="1"/>
      <c r="G7" s="9"/>
      <c r="H7" s="12"/>
    </row>
    <row r="8" spans="1:8" ht="19.5" thickBot="1" x14ac:dyDescent="0.35">
      <c r="B8" s="14" t="s">
        <v>22</v>
      </c>
      <c r="C8" s="1"/>
      <c r="D8" s="1"/>
      <c r="E8" s="2"/>
      <c r="F8" s="1"/>
      <c r="G8" s="9"/>
      <c r="H8" s="12"/>
    </row>
    <row r="9" spans="1:8" ht="30.75" thickBot="1" x14ac:dyDescent="0.3">
      <c r="A9" s="42"/>
      <c r="B9" s="43" t="s">
        <v>0</v>
      </c>
      <c r="C9" s="44" t="s">
        <v>1</v>
      </c>
      <c r="D9" s="44" t="s">
        <v>7</v>
      </c>
      <c r="E9" s="44" t="s">
        <v>8</v>
      </c>
      <c r="F9" s="44" t="s">
        <v>3</v>
      </c>
      <c r="G9" s="44" t="s">
        <v>2</v>
      </c>
      <c r="H9" s="45" t="s">
        <v>3</v>
      </c>
    </row>
    <row r="10" spans="1:8" x14ac:dyDescent="0.25">
      <c r="A10" s="21" t="s">
        <v>14</v>
      </c>
      <c r="B10" s="15" t="s">
        <v>12</v>
      </c>
      <c r="C10" s="16" t="s">
        <v>6</v>
      </c>
      <c r="D10" s="16">
        <v>237</v>
      </c>
      <c r="E10" s="50"/>
      <c r="F10" s="17">
        <f>E10*D10</f>
        <v>0</v>
      </c>
      <c r="G10" s="16">
        <v>2</v>
      </c>
      <c r="H10" s="18">
        <f>F10*G10</f>
        <v>0</v>
      </c>
    </row>
    <row r="11" spans="1:8" x14ac:dyDescent="0.25">
      <c r="A11" s="22" t="s">
        <v>15</v>
      </c>
      <c r="B11" s="15" t="s">
        <v>10</v>
      </c>
      <c r="C11" s="16" t="s">
        <v>6</v>
      </c>
      <c r="D11" s="16">
        <v>237</v>
      </c>
      <c r="E11" s="50"/>
      <c r="F11" s="17">
        <f>E11*D11</f>
        <v>0</v>
      </c>
      <c r="G11" s="19">
        <v>6</v>
      </c>
      <c r="H11" s="20">
        <f>F11*G11</f>
        <v>0</v>
      </c>
    </row>
    <row r="12" spans="1:8" x14ac:dyDescent="0.25">
      <c r="A12" s="22" t="s">
        <v>16</v>
      </c>
      <c r="B12" s="15" t="s">
        <v>9</v>
      </c>
      <c r="C12" s="16" t="s">
        <v>6</v>
      </c>
      <c r="D12" s="16">
        <v>3</v>
      </c>
      <c r="E12" s="50"/>
      <c r="F12" s="17">
        <f>E12*D12</f>
        <v>0</v>
      </c>
      <c r="G12" s="19">
        <v>10</v>
      </c>
      <c r="H12" s="20">
        <f>F12*G12</f>
        <v>0</v>
      </c>
    </row>
    <row r="13" spans="1:8" x14ac:dyDescent="0.25">
      <c r="A13" s="30" t="s">
        <v>17</v>
      </c>
      <c r="B13" s="48" t="s">
        <v>26</v>
      </c>
      <c r="C13" s="49" t="s">
        <v>27</v>
      </c>
      <c r="D13" s="49">
        <v>0.5</v>
      </c>
      <c r="E13" s="51"/>
      <c r="F13" s="17">
        <f>E13*D13</f>
        <v>0</v>
      </c>
      <c r="G13" s="32">
        <v>1</v>
      </c>
      <c r="H13" s="20">
        <f>F13*G13</f>
        <v>0</v>
      </c>
    </row>
    <row r="14" spans="1:8" x14ac:dyDescent="0.25">
      <c r="A14" s="30" t="s">
        <v>19</v>
      </c>
      <c r="B14" s="31" t="s">
        <v>11</v>
      </c>
      <c r="C14" s="32" t="s">
        <v>4</v>
      </c>
      <c r="D14" s="32">
        <v>20</v>
      </c>
      <c r="E14" s="52"/>
      <c r="F14" s="33">
        <f>E14*D14</f>
        <v>0</v>
      </c>
      <c r="G14" s="32">
        <v>1</v>
      </c>
      <c r="H14" s="34">
        <f>F14*G14</f>
        <v>0</v>
      </c>
    </row>
    <row r="15" spans="1:8" ht="15.75" thickBot="1" x14ac:dyDescent="0.3">
      <c r="A15" s="41" t="s">
        <v>28</v>
      </c>
      <c r="B15" s="40" t="s">
        <v>18</v>
      </c>
      <c r="C15" s="35" t="s">
        <v>6</v>
      </c>
      <c r="D15" s="36">
        <v>237</v>
      </c>
      <c r="E15" s="53"/>
      <c r="F15" s="37">
        <f>D15*E15</f>
        <v>0</v>
      </c>
      <c r="G15" s="38">
        <v>12</v>
      </c>
      <c r="H15" s="39">
        <f>G15*F15</f>
        <v>0</v>
      </c>
    </row>
    <row r="16" spans="1:8" x14ac:dyDescent="0.25">
      <c r="A16" s="23"/>
      <c r="B16" s="24"/>
      <c r="C16" s="25"/>
      <c r="D16" s="26"/>
      <c r="E16" s="27"/>
      <c r="F16" s="27"/>
      <c r="G16" s="28"/>
      <c r="H16" s="29"/>
    </row>
    <row r="17" spans="1:8" x14ac:dyDescent="0.25">
      <c r="E17" s="3"/>
      <c r="G17" s="10" t="s">
        <v>5</v>
      </c>
      <c r="H17" s="13">
        <f>SUM(H10:H15)</f>
        <v>0</v>
      </c>
    </row>
    <row r="18" spans="1:8" x14ac:dyDescent="0.25">
      <c r="E18" s="3"/>
      <c r="G18" s="10"/>
      <c r="H18" s="13"/>
    </row>
    <row r="19" spans="1:8" ht="19.5" thickBot="1" x14ac:dyDescent="0.35">
      <c r="B19" s="14" t="s">
        <v>23</v>
      </c>
      <c r="C19" s="1"/>
      <c r="D19" s="1"/>
      <c r="E19" s="2"/>
      <c r="F19" s="1"/>
      <c r="G19" s="9"/>
      <c r="H19" s="12"/>
    </row>
    <row r="20" spans="1:8" ht="30.75" thickBot="1" x14ac:dyDescent="0.3">
      <c r="A20" s="54"/>
      <c r="B20" s="55" t="s">
        <v>0</v>
      </c>
      <c r="C20" s="56" t="s">
        <v>1</v>
      </c>
      <c r="D20" s="56" t="s">
        <v>7</v>
      </c>
      <c r="E20" s="56" t="s">
        <v>8</v>
      </c>
      <c r="F20" s="56" t="s">
        <v>3</v>
      </c>
      <c r="G20" s="56" t="s">
        <v>2</v>
      </c>
      <c r="H20" s="57" t="s">
        <v>3</v>
      </c>
    </row>
    <row r="21" spans="1:8" x14ac:dyDescent="0.25">
      <c r="A21" s="21" t="s">
        <v>14</v>
      </c>
      <c r="B21" s="15" t="s">
        <v>12</v>
      </c>
      <c r="C21" s="16" t="s">
        <v>6</v>
      </c>
      <c r="D21" s="16">
        <v>237</v>
      </c>
      <c r="E21" s="50"/>
      <c r="F21" s="17">
        <f>E21*D21</f>
        <v>0</v>
      </c>
      <c r="G21" s="16">
        <v>2</v>
      </c>
      <c r="H21" s="18">
        <f>F21*G21</f>
        <v>0</v>
      </c>
    </row>
    <row r="22" spans="1:8" x14ac:dyDescent="0.25">
      <c r="A22" s="22" t="s">
        <v>15</v>
      </c>
      <c r="B22" s="15" t="s">
        <v>10</v>
      </c>
      <c r="C22" s="16" t="s">
        <v>6</v>
      </c>
      <c r="D22" s="16">
        <v>237</v>
      </c>
      <c r="E22" s="50"/>
      <c r="F22" s="17">
        <f>E22*D22</f>
        <v>0</v>
      </c>
      <c r="G22" s="19">
        <v>6</v>
      </c>
      <c r="H22" s="20">
        <f>F22*G22</f>
        <v>0</v>
      </c>
    </row>
    <row r="23" spans="1:8" x14ac:dyDescent="0.25">
      <c r="A23" s="22" t="s">
        <v>16</v>
      </c>
      <c r="B23" s="15" t="s">
        <v>9</v>
      </c>
      <c r="C23" s="16" t="s">
        <v>6</v>
      </c>
      <c r="D23" s="16">
        <v>3</v>
      </c>
      <c r="E23" s="50"/>
      <c r="F23" s="17">
        <f>E23*D23</f>
        <v>0</v>
      </c>
      <c r="G23" s="19">
        <v>10</v>
      </c>
      <c r="H23" s="20">
        <f>F23*G23</f>
        <v>0</v>
      </c>
    </row>
    <row r="24" spans="1:8" x14ac:dyDescent="0.25">
      <c r="A24" s="30" t="s">
        <v>17</v>
      </c>
      <c r="B24" s="48" t="s">
        <v>26</v>
      </c>
      <c r="C24" s="49" t="s">
        <v>27</v>
      </c>
      <c r="D24" s="49">
        <v>0.5</v>
      </c>
      <c r="E24" s="51"/>
      <c r="F24" s="17">
        <f>E24*D24</f>
        <v>0</v>
      </c>
      <c r="G24" s="32">
        <v>1</v>
      </c>
      <c r="H24" s="20">
        <f>F24*G24</f>
        <v>0</v>
      </c>
    </row>
    <row r="25" spans="1:8" x14ac:dyDescent="0.25">
      <c r="A25" s="30" t="s">
        <v>19</v>
      </c>
      <c r="B25" s="31" t="s">
        <v>11</v>
      </c>
      <c r="C25" s="32" t="s">
        <v>4</v>
      </c>
      <c r="D25" s="32">
        <v>20</v>
      </c>
      <c r="E25" s="52"/>
      <c r="F25" s="33">
        <f>E25*D25</f>
        <v>0</v>
      </c>
      <c r="G25" s="32">
        <v>1</v>
      </c>
      <c r="H25" s="34">
        <f>F25*G25</f>
        <v>0</v>
      </c>
    </row>
    <row r="26" spans="1:8" ht="15.75" thickBot="1" x14ac:dyDescent="0.3">
      <c r="A26" s="41" t="s">
        <v>28</v>
      </c>
      <c r="B26" s="40" t="s">
        <v>18</v>
      </c>
      <c r="C26" s="35" t="s">
        <v>6</v>
      </c>
      <c r="D26" s="36">
        <v>237</v>
      </c>
      <c r="E26" s="53"/>
      <c r="F26" s="37">
        <f>D26*E26</f>
        <v>0</v>
      </c>
      <c r="G26" s="38">
        <v>12</v>
      </c>
      <c r="H26" s="39">
        <f>G26*F26</f>
        <v>0</v>
      </c>
    </row>
    <row r="27" spans="1:8" x14ac:dyDescent="0.25">
      <c r="A27" s="23"/>
      <c r="B27" s="24"/>
      <c r="C27" s="25"/>
      <c r="D27" s="26"/>
      <c r="E27" s="27"/>
      <c r="F27" s="27"/>
      <c r="G27" s="28"/>
      <c r="H27" s="29"/>
    </row>
    <row r="28" spans="1:8" x14ac:dyDescent="0.25">
      <c r="E28" s="3"/>
      <c r="G28" s="10" t="s">
        <v>5</v>
      </c>
      <c r="H28" s="13">
        <f>SUM(H21:H26)</f>
        <v>0</v>
      </c>
    </row>
    <row r="29" spans="1:8" x14ac:dyDescent="0.25">
      <c r="A29" s="7"/>
      <c r="C29" s="7"/>
      <c r="G29" s="10"/>
      <c r="H29" s="13"/>
    </row>
    <row r="30" spans="1:8" ht="19.5" thickBot="1" x14ac:dyDescent="0.35">
      <c r="B30" s="14" t="s">
        <v>24</v>
      </c>
      <c r="C30" s="1"/>
      <c r="D30" s="1"/>
      <c r="E30" s="2"/>
      <c r="F30" s="1"/>
      <c r="G30" s="9"/>
      <c r="H30" s="12"/>
    </row>
    <row r="31" spans="1:8" ht="30.75" thickBot="1" x14ac:dyDescent="0.3">
      <c r="A31" s="58"/>
      <c r="B31" s="59" t="s">
        <v>0</v>
      </c>
      <c r="C31" s="60" t="s">
        <v>1</v>
      </c>
      <c r="D31" s="60" t="s">
        <v>7</v>
      </c>
      <c r="E31" s="60" t="s">
        <v>8</v>
      </c>
      <c r="F31" s="60" t="s">
        <v>3</v>
      </c>
      <c r="G31" s="60" t="s">
        <v>2</v>
      </c>
      <c r="H31" s="61" t="s">
        <v>3</v>
      </c>
    </row>
    <row r="32" spans="1:8" x14ac:dyDescent="0.25">
      <c r="A32" s="21" t="s">
        <v>14</v>
      </c>
      <c r="B32" s="15" t="s">
        <v>12</v>
      </c>
      <c r="C32" s="16" t="s">
        <v>6</v>
      </c>
      <c r="D32" s="16">
        <v>237</v>
      </c>
      <c r="E32" s="50"/>
      <c r="F32" s="17">
        <f>E32*D32</f>
        <v>0</v>
      </c>
      <c r="G32" s="16">
        <v>2</v>
      </c>
      <c r="H32" s="18">
        <f>F32*G32</f>
        <v>0</v>
      </c>
    </row>
    <row r="33" spans="1:8" x14ac:dyDescent="0.25">
      <c r="A33" s="22" t="s">
        <v>15</v>
      </c>
      <c r="B33" s="15" t="s">
        <v>10</v>
      </c>
      <c r="C33" s="16" t="s">
        <v>6</v>
      </c>
      <c r="D33" s="16">
        <v>237</v>
      </c>
      <c r="E33" s="50"/>
      <c r="F33" s="17">
        <f>E33*D33</f>
        <v>0</v>
      </c>
      <c r="G33" s="19">
        <v>6</v>
      </c>
      <c r="H33" s="20">
        <f>F33*G33</f>
        <v>0</v>
      </c>
    </row>
    <row r="34" spans="1:8" x14ac:dyDescent="0.25">
      <c r="A34" s="22" t="s">
        <v>16</v>
      </c>
      <c r="B34" s="15" t="s">
        <v>9</v>
      </c>
      <c r="C34" s="16" t="s">
        <v>6</v>
      </c>
      <c r="D34" s="16">
        <v>3</v>
      </c>
      <c r="E34" s="50"/>
      <c r="F34" s="17">
        <f>E34*D34</f>
        <v>0</v>
      </c>
      <c r="G34" s="19">
        <v>10</v>
      </c>
      <c r="H34" s="20">
        <f>F34*G34</f>
        <v>0</v>
      </c>
    </row>
    <row r="35" spans="1:8" x14ac:dyDescent="0.25">
      <c r="A35" s="30" t="s">
        <v>17</v>
      </c>
      <c r="B35" s="48" t="s">
        <v>26</v>
      </c>
      <c r="C35" s="49" t="s">
        <v>27</v>
      </c>
      <c r="D35" s="49">
        <v>0.5</v>
      </c>
      <c r="E35" s="51"/>
      <c r="F35" s="17">
        <f>E35*D35</f>
        <v>0</v>
      </c>
      <c r="G35" s="32">
        <v>1</v>
      </c>
      <c r="H35" s="20">
        <f>F35*G35</f>
        <v>0</v>
      </c>
    </row>
    <row r="36" spans="1:8" x14ac:dyDescent="0.25">
      <c r="A36" s="30" t="s">
        <v>19</v>
      </c>
      <c r="B36" s="31" t="s">
        <v>11</v>
      </c>
      <c r="C36" s="32" t="s">
        <v>4</v>
      </c>
      <c r="D36" s="32">
        <v>20</v>
      </c>
      <c r="E36" s="52"/>
      <c r="F36" s="33">
        <f>E36*D36</f>
        <v>0</v>
      </c>
      <c r="G36" s="32">
        <v>1</v>
      </c>
      <c r="H36" s="34">
        <f>F36*G36</f>
        <v>0</v>
      </c>
    </row>
    <row r="37" spans="1:8" ht="15.75" thickBot="1" x14ac:dyDescent="0.3">
      <c r="A37" s="41" t="s">
        <v>28</v>
      </c>
      <c r="B37" s="40" t="s">
        <v>18</v>
      </c>
      <c r="C37" s="35" t="s">
        <v>6</v>
      </c>
      <c r="D37" s="36">
        <v>237</v>
      </c>
      <c r="E37" s="53"/>
      <c r="F37" s="37">
        <f>D37*E37</f>
        <v>0</v>
      </c>
      <c r="G37" s="38">
        <v>12</v>
      </c>
      <c r="H37" s="39">
        <f>G37*F37</f>
        <v>0</v>
      </c>
    </row>
    <row r="38" spans="1:8" x14ac:dyDescent="0.25">
      <c r="A38" s="23"/>
      <c r="B38" s="24"/>
      <c r="C38" s="25"/>
      <c r="D38" s="26"/>
      <c r="E38" s="27"/>
      <c r="F38" s="27"/>
      <c r="G38" s="28"/>
      <c r="H38" s="29"/>
    </row>
    <row r="39" spans="1:8" x14ac:dyDescent="0.25">
      <c r="E39" s="3"/>
      <c r="G39" s="10" t="s">
        <v>5</v>
      </c>
      <c r="H39" s="13">
        <f>SUM(H32:H37)</f>
        <v>0</v>
      </c>
    </row>
    <row r="42" spans="1:8" ht="15.75" thickBot="1" x14ac:dyDescent="0.3"/>
    <row r="43" spans="1:8" ht="16.5" thickBot="1" x14ac:dyDescent="0.3">
      <c r="B43" s="46" t="s">
        <v>25</v>
      </c>
      <c r="C43" s="47">
        <f>H17+H28+H39</f>
        <v>0</v>
      </c>
    </row>
  </sheetData>
  <sheetProtection algorithmName="SHA-512" hashValue="M/KESfjf2AL9VEOIH1a0OAWraYJuFHVs6E/000MiGm0+hnDOiN4SL8gA5NzcbobF4PmodwIw9N7cx39BefJ4CA==" saltValue="K24jZHRo+fHjiObeKbxVvw==" spinCount="100000" sheet="1" objects="1" scenarios="1"/>
  <protectedRanges>
    <protectedRange sqref="E10:E15 E21:E26 E32:E37" name="Oblast1"/>
  </protectedRange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X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2022-12-23T08:15:25Z</dcterms:modified>
</cp:coreProperties>
</file>