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2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<sst xmlns="http://schemas.openxmlformats.org/spreadsheetml/2006/main" count="56" uniqueCount="36">
  <si>
    <t>Jednotky</t>
  </si>
  <si>
    <t>Celkem</t>
  </si>
  <si>
    <t>hod</t>
  </si>
  <si>
    <t>Počet týdnů</t>
  </si>
  <si>
    <t>Počet jednotek v týdnu</t>
  </si>
  <si>
    <t>ks</t>
  </si>
  <si>
    <t>Název činnosti</t>
  </si>
  <si>
    <t>KL 2</t>
  </si>
  <si>
    <t>KL 1</t>
  </si>
  <si>
    <t>Uklizeč</t>
  </si>
  <si>
    <t>Řidič uklizeč</t>
  </si>
  <si>
    <t>Tabulka pro výpočet nabídkové ceny - část 2</t>
  </si>
  <si>
    <t>Paušální služby</t>
  </si>
  <si>
    <t>Příležitostné služby</t>
  </si>
  <si>
    <t>Cena celkem v Kč bez DPH</t>
  </si>
  <si>
    <t>Předpokládaná cena plnění za dobu trvání smlouvy v Kč bez DPH</t>
  </si>
  <si>
    <t>Výsyp a vývoz odpadků z košů - Geografická oblast č. 3</t>
  </si>
  <si>
    <r>
      <rPr>
        <b/>
        <sz val="11"/>
        <color theme="1"/>
        <rFont val="Calibri"/>
        <family val="2"/>
        <scheme val="minor"/>
      </rPr>
      <t xml:space="preserve">KL 3 - </t>
    </r>
    <r>
      <rPr>
        <b/>
        <u val="single"/>
        <sz val="11"/>
        <color theme="1"/>
        <rFont val="Calibri"/>
        <family val="2"/>
        <scheme val="minor"/>
      </rPr>
      <t>Pracovní doba</t>
    </r>
  </si>
  <si>
    <r>
      <t xml:space="preserve">KL 3 - </t>
    </r>
    <r>
      <rPr>
        <b/>
        <u val="single"/>
        <sz val="11"/>
        <color theme="1"/>
        <rFont val="Calibri"/>
        <family val="2"/>
        <scheme val="minor"/>
      </rPr>
      <t>Mimopracovní doba</t>
    </r>
  </si>
  <si>
    <t>Cena celkem za jeden rok v Kč bez DPH</t>
  </si>
  <si>
    <t>Cena za osm let celkem v Kč bez DPH</t>
  </si>
  <si>
    <t>Předpokládaná cena celkem za jeden rok v Kč bez DPH</t>
  </si>
  <si>
    <t>Předpokládaná cena celkem za osm let celkem v Kč bez DPH</t>
  </si>
  <si>
    <t>Výsyp a vývoz odpadků z košů oblast č. 1</t>
  </si>
  <si>
    <t>Výsyp a vývoz odpadků z košů oblast č. 2</t>
  </si>
  <si>
    <t>Výsyp a vývoz odpadků z košů oblast č. 3</t>
  </si>
  <si>
    <t>Výsyp a vývoz odpadků z košů - Geografická oblast č. 1</t>
  </si>
  <si>
    <t>Výsyp a vývoz odpadků z košů - Geografická oblast č. 2</t>
  </si>
  <si>
    <t>Uklízeč</t>
  </si>
  <si>
    <t>Řidič uklízeč</t>
  </si>
  <si>
    <t>KL 3</t>
  </si>
  <si>
    <t>Výměna a mytí vložky</t>
  </si>
  <si>
    <t>Doplnění - výměna igelitového pytle</t>
  </si>
  <si>
    <t>Počet cyklů</t>
  </si>
  <si>
    <t>rok</t>
  </si>
  <si>
    <t>Jednotková cena v Kč bez DPH [DOPLNÍ ÚČASTNÍK ŘÍZENÍ]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</si>
</sst>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164" fontId="0" fillId="0" borderId="0" xfId="20" applyFont="1"/>
    <xf numFmtId="164" fontId="0" fillId="0" borderId="2" xfId="20" applyFont="1" applyBorder="1"/>
    <xf numFmtId="164" fontId="0" fillId="0" borderId="9" xfId="20" applyFont="1" applyBorder="1"/>
    <xf numFmtId="164" fontId="0" fillId="0" borderId="1" xfId="2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64" fontId="3" fillId="0" borderId="13" xfId="2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7" xfId="0" applyNumberFormat="1" applyBorder="1"/>
    <xf numFmtId="0" fontId="0" fillId="0" borderId="7" xfId="0" applyBorder="1" applyAlignment="1">
      <alignment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164" fontId="3" fillId="0" borderId="19" xfId="2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164" fontId="0" fillId="0" borderId="21" xfId="20" applyFont="1" applyBorder="1"/>
    <xf numFmtId="0" fontId="0" fillId="2" borderId="21" xfId="0" applyFill="1" applyBorder="1"/>
    <xf numFmtId="0" fontId="0" fillId="0" borderId="22" xfId="0" applyBorder="1"/>
    <xf numFmtId="0" fontId="0" fillId="0" borderId="19" xfId="0" applyBorder="1" applyAlignment="1">
      <alignment horizontal="center" vertical="center"/>
    </xf>
    <xf numFmtId="164" fontId="0" fillId="0" borderId="19" xfId="20" applyFont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7" xfId="0" applyBorder="1" applyAlignment="1">
      <alignment horizontal="center"/>
    </xf>
    <xf numFmtId="164" fontId="0" fillId="0" borderId="7" xfId="20" applyFont="1" applyBorder="1"/>
    <xf numFmtId="0" fontId="0" fillId="2" borderId="7" xfId="0" applyFill="1" applyBorder="1"/>
    <xf numFmtId="0" fontId="3" fillId="2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2" xfId="20" applyFont="1" applyFill="1" applyBorder="1"/>
    <xf numFmtId="164" fontId="0" fillId="3" borderId="1" xfId="20" applyFont="1" applyFill="1" applyBorder="1"/>
    <xf numFmtId="164" fontId="0" fillId="3" borderId="9" xfId="20" applyFont="1" applyFill="1" applyBorder="1"/>
    <xf numFmtId="0" fontId="0" fillId="3" borderId="1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164" fontId="0" fillId="3" borderId="21" xfId="20" applyFont="1" applyFill="1" applyBorder="1"/>
    <xf numFmtId="0" fontId="0" fillId="3" borderId="21" xfId="0" applyFill="1" applyBorder="1" applyAlignment="1">
      <alignment horizontal="center"/>
    </xf>
    <xf numFmtId="0" fontId="0" fillId="0" borderId="2" xfId="0" applyBorder="1"/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5" xfId="0" applyFill="1" applyBorder="1"/>
    <xf numFmtId="0" fontId="0" fillId="4" borderId="26" xfId="0" applyFill="1" applyBorder="1"/>
    <xf numFmtId="0" fontId="3" fillId="5" borderId="25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4" fillId="0" borderId="0" xfId="0" applyFont="1"/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wrapText="1"/>
    </xf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3"/>
  <sheetViews>
    <sheetView tabSelected="1" workbookViewId="0" topLeftCell="A14">
      <selection activeCell="I16" sqref="I16"/>
    </sheetView>
  </sheetViews>
  <sheetFormatPr defaultColWidth="9.140625" defaultRowHeight="15"/>
  <cols>
    <col min="1" max="1" width="1.28515625" style="0" customWidth="1"/>
    <col min="2" max="2" width="43.140625" style="0" customWidth="1"/>
    <col min="3" max="3" width="9.421875" style="0" customWidth="1"/>
    <col min="4" max="4" width="22.8515625" style="13" customWidth="1"/>
    <col min="5" max="6" width="16.140625" style="17" customWidth="1"/>
    <col min="7" max="7" width="16.140625" style="13" customWidth="1"/>
    <col min="8" max="8" width="18.7109375" style="0" customWidth="1"/>
    <col min="9" max="9" width="23.140625" style="0" customWidth="1"/>
  </cols>
  <sheetData>
    <row r="2" ht="21">
      <c r="B2" s="2" t="s">
        <v>11</v>
      </c>
    </row>
    <row r="4" spans="2:9" ht="19.5" thickBot="1">
      <c r="B4" s="74" t="s">
        <v>12</v>
      </c>
      <c r="C4" s="74"/>
      <c r="D4" s="74"/>
      <c r="E4" s="74"/>
      <c r="F4" s="74"/>
      <c r="G4" s="74"/>
      <c r="H4" s="74"/>
      <c r="I4" s="74"/>
    </row>
    <row r="5" spans="2:9" ht="60.75" thickBot="1">
      <c r="B5" s="19" t="s">
        <v>6</v>
      </c>
      <c r="C5" s="20" t="s">
        <v>0</v>
      </c>
      <c r="D5" s="21" t="s">
        <v>4</v>
      </c>
      <c r="E5" s="20" t="s">
        <v>3</v>
      </c>
      <c r="F5" s="20" t="s">
        <v>33</v>
      </c>
      <c r="G5" s="21" t="s">
        <v>1</v>
      </c>
      <c r="H5" s="23" t="s">
        <v>35</v>
      </c>
      <c r="I5" s="22" t="s">
        <v>14</v>
      </c>
    </row>
    <row r="6" spans="2:9" ht="15.75" thickBot="1">
      <c r="B6" s="71" t="s">
        <v>8</v>
      </c>
      <c r="C6" s="72"/>
      <c r="D6" s="72"/>
      <c r="E6" s="72"/>
      <c r="F6" s="72"/>
      <c r="G6" s="72"/>
      <c r="H6" s="72"/>
      <c r="I6" s="73"/>
    </row>
    <row r="7" spans="2:9" ht="15">
      <c r="B7" s="4" t="s">
        <v>9</v>
      </c>
      <c r="C7" s="3" t="s">
        <v>2</v>
      </c>
      <c r="D7" s="14">
        <v>400</v>
      </c>
      <c r="E7" s="3">
        <v>48</v>
      </c>
      <c r="F7" s="55"/>
      <c r="G7" s="14">
        <f>D7*E7</f>
        <v>19200</v>
      </c>
      <c r="H7" s="24"/>
      <c r="I7" s="5">
        <f>H7*G7</f>
        <v>0</v>
      </c>
    </row>
    <row r="8" spans="2:9" ht="15.75" thickBot="1">
      <c r="B8" s="9" t="s">
        <v>10</v>
      </c>
      <c r="C8" s="10" t="s">
        <v>2</v>
      </c>
      <c r="D8" s="15">
        <v>80</v>
      </c>
      <c r="E8" s="10">
        <v>48</v>
      </c>
      <c r="F8" s="56"/>
      <c r="G8" s="15">
        <f>D8*E8</f>
        <v>3840</v>
      </c>
      <c r="H8" s="25"/>
      <c r="I8" s="12">
        <f>H8*G8</f>
        <v>0</v>
      </c>
    </row>
    <row r="9" spans="2:9" ht="15.75" thickBot="1">
      <c r="B9" s="71" t="s">
        <v>7</v>
      </c>
      <c r="C9" s="72"/>
      <c r="D9" s="72"/>
      <c r="E9" s="72"/>
      <c r="F9" s="72"/>
      <c r="G9" s="72"/>
      <c r="H9" s="72"/>
      <c r="I9" s="73"/>
    </row>
    <row r="10" spans="2:9" ht="15">
      <c r="B10" s="4" t="s">
        <v>23</v>
      </c>
      <c r="C10" s="3" t="s">
        <v>34</v>
      </c>
      <c r="D10" s="58"/>
      <c r="E10" s="55"/>
      <c r="F10" s="3">
        <v>1</v>
      </c>
      <c r="G10" s="14">
        <v>85260</v>
      </c>
      <c r="H10" s="24"/>
      <c r="I10" s="5">
        <f>G10*H10</f>
        <v>0</v>
      </c>
    </row>
    <row r="11" spans="2:9" ht="15">
      <c r="B11" s="6" t="s">
        <v>24</v>
      </c>
      <c r="C11" s="1" t="s">
        <v>34</v>
      </c>
      <c r="D11" s="59"/>
      <c r="E11" s="57"/>
      <c r="F11" s="1">
        <v>1</v>
      </c>
      <c r="G11" s="16">
        <v>101088</v>
      </c>
      <c r="H11" s="26"/>
      <c r="I11" s="7">
        <f>G11*H11</f>
        <v>0</v>
      </c>
    </row>
    <row r="12" spans="2:9" ht="15.75" thickBot="1">
      <c r="B12" s="9" t="s">
        <v>25</v>
      </c>
      <c r="C12" s="10" t="s">
        <v>34</v>
      </c>
      <c r="D12" s="60"/>
      <c r="E12" s="56"/>
      <c r="F12" s="10">
        <v>1</v>
      </c>
      <c r="G12" s="15">
        <v>3224</v>
      </c>
      <c r="H12" s="25"/>
      <c r="I12" s="11">
        <f>H12*G12</f>
        <v>0</v>
      </c>
    </row>
    <row r="13" spans="2:9" ht="15.75" thickBot="1">
      <c r="B13" s="8" t="s">
        <v>19</v>
      </c>
      <c r="C13" s="70"/>
      <c r="D13" s="70"/>
      <c r="E13" s="70"/>
      <c r="F13" s="70"/>
      <c r="G13" s="70"/>
      <c r="H13" s="70"/>
      <c r="I13" s="8">
        <f>I7+I8+I10+I11+I12</f>
        <v>0</v>
      </c>
    </row>
    <row r="14" spans="2:9" ht="15.75" thickBot="1">
      <c r="B14" s="8" t="s">
        <v>20</v>
      </c>
      <c r="C14" s="66"/>
      <c r="D14" s="67"/>
      <c r="E14" s="67"/>
      <c r="F14" s="67"/>
      <c r="G14" s="67"/>
      <c r="H14" s="68"/>
      <c r="I14" s="8">
        <f>I13*8</f>
        <v>0</v>
      </c>
    </row>
    <row r="15" spans="1:9" ht="15">
      <c r="A15" s="27"/>
      <c r="I15" s="28"/>
    </row>
    <row r="16" spans="1:9" ht="19.5" thickBot="1">
      <c r="A16" s="27"/>
      <c r="B16" s="18" t="s">
        <v>13</v>
      </c>
      <c r="I16" s="29"/>
    </row>
    <row r="17" spans="2:9" ht="60.75" thickBot="1">
      <c r="B17" s="32" t="s">
        <v>6</v>
      </c>
      <c r="C17" s="33" t="s">
        <v>0</v>
      </c>
      <c r="D17" s="34" t="s">
        <v>4</v>
      </c>
      <c r="E17" s="33" t="s">
        <v>3</v>
      </c>
      <c r="F17" s="33"/>
      <c r="G17" s="34" t="s">
        <v>1</v>
      </c>
      <c r="H17" s="51" t="s">
        <v>35</v>
      </c>
      <c r="I17" s="35" t="s">
        <v>14</v>
      </c>
    </row>
    <row r="18" spans="2:9" ht="15.75" thickBot="1">
      <c r="B18" s="75" t="s">
        <v>17</v>
      </c>
      <c r="C18" s="76"/>
      <c r="D18" s="76"/>
      <c r="E18" s="76"/>
      <c r="F18" s="76"/>
      <c r="G18" s="76"/>
      <c r="H18" s="76"/>
      <c r="I18" s="77"/>
    </row>
    <row r="19" spans="2:9" ht="15.75" thickBot="1">
      <c r="B19" s="44" t="s">
        <v>28</v>
      </c>
      <c r="C19" s="40" t="s">
        <v>2</v>
      </c>
      <c r="D19" s="41">
        <v>190</v>
      </c>
      <c r="E19" s="40">
        <v>4</v>
      </c>
      <c r="F19" s="61"/>
      <c r="G19" s="41">
        <f>D19*E19</f>
        <v>760</v>
      </c>
      <c r="H19" s="42"/>
      <c r="I19" s="43">
        <f>H19*G19</f>
        <v>0</v>
      </c>
    </row>
    <row r="20" spans="2:9" ht="15.75" thickBot="1">
      <c r="B20" s="31" t="s">
        <v>29</v>
      </c>
      <c r="C20" s="48" t="s">
        <v>2</v>
      </c>
      <c r="D20" s="49">
        <v>30</v>
      </c>
      <c r="E20" s="48">
        <v>4</v>
      </c>
      <c r="F20" s="62"/>
      <c r="G20" s="49">
        <f>D20*E20</f>
        <v>120</v>
      </c>
      <c r="H20" s="50"/>
      <c r="I20" s="8">
        <f>H20*G20</f>
        <v>0</v>
      </c>
    </row>
    <row r="21" spans="2:9" ht="30">
      <c r="B21" s="45" t="s">
        <v>26</v>
      </c>
      <c r="C21" s="3" t="s">
        <v>34</v>
      </c>
      <c r="D21" s="58"/>
      <c r="E21" s="55"/>
      <c r="F21" s="3">
        <v>1</v>
      </c>
      <c r="G21" s="14">
        <v>4000</v>
      </c>
      <c r="H21" s="24"/>
      <c r="I21" s="5">
        <f>G21*H21</f>
        <v>0</v>
      </c>
    </row>
    <row r="22" spans="2:9" ht="30">
      <c r="B22" s="46" t="s">
        <v>27</v>
      </c>
      <c r="C22" s="1" t="s">
        <v>34</v>
      </c>
      <c r="D22" s="59"/>
      <c r="E22" s="57"/>
      <c r="F22" s="1">
        <v>1</v>
      </c>
      <c r="G22" s="16">
        <v>37000</v>
      </c>
      <c r="H22" s="26"/>
      <c r="I22" s="7">
        <f>G22*H22</f>
        <v>0</v>
      </c>
    </row>
    <row r="23" spans="2:9" ht="30.75" thickBot="1">
      <c r="B23" s="47" t="s">
        <v>16</v>
      </c>
      <c r="C23" s="36" t="s">
        <v>34</v>
      </c>
      <c r="D23" s="63"/>
      <c r="E23" s="64"/>
      <c r="F23" s="36">
        <v>1</v>
      </c>
      <c r="G23" s="37">
        <v>500</v>
      </c>
      <c r="H23" s="38"/>
      <c r="I23" s="39">
        <f>H23*G23</f>
        <v>0</v>
      </c>
    </row>
    <row r="24" spans="2:9" ht="15.75" thickBot="1">
      <c r="B24" s="75" t="s">
        <v>18</v>
      </c>
      <c r="C24" s="76"/>
      <c r="D24" s="76"/>
      <c r="E24" s="76"/>
      <c r="F24" s="76"/>
      <c r="G24" s="76"/>
      <c r="H24" s="76"/>
      <c r="I24" s="77"/>
    </row>
    <row r="25" spans="2:9" ht="15">
      <c r="B25" s="45" t="s">
        <v>28</v>
      </c>
      <c r="C25" s="3" t="s">
        <v>2</v>
      </c>
      <c r="D25" s="14">
        <v>10</v>
      </c>
      <c r="E25" s="3">
        <v>4</v>
      </c>
      <c r="F25" s="55"/>
      <c r="G25" s="14">
        <f>D25*E25</f>
        <v>40</v>
      </c>
      <c r="H25" s="24"/>
      <c r="I25" s="5">
        <f>H25*G25</f>
        <v>0</v>
      </c>
    </row>
    <row r="26" spans="2:9" ht="15.75" thickBot="1">
      <c r="B26" s="46" t="s">
        <v>29</v>
      </c>
      <c r="C26" s="1" t="s">
        <v>2</v>
      </c>
      <c r="D26" s="16">
        <v>10</v>
      </c>
      <c r="E26" s="1">
        <v>4</v>
      </c>
      <c r="F26" s="57"/>
      <c r="G26" s="16">
        <f>D26*E26</f>
        <v>40</v>
      </c>
      <c r="H26" s="26"/>
      <c r="I26" s="7">
        <f>H26*G26</f>
        <v>0</v>
      </c>
    </row>
    <row r="27" spans="2:9" ht="15.75" thickBot="1">
      <c r="B27" s="78" t="s">
        <v>30</v>
      </c>
      <c r="C27" s="79"/>
      <c r="D27" s="79"/>
      <c r="E27" s="79"/>
      <c r="F27" s="79"/>
      <c r="G27" s="79"/>
      <c r="H27" s="79"/>
      <c r="I27" s="80"/>
    </row>
    <row r="28" spans="2:9" ht="15">
      <c r="B28" s="54" t="s">
        <v>31</v>
      </c>
      <c r="C28" s="3" t="s">
        <v>5</v>
      </c>
      <c r="D28" s="14">
        <v>100</v>
      </c>
      <c r="E28" s="3">
        <v>4</v>
      </c>
      <c r="F28" s="55"/>
      <c r="G28" s="14">
        <f>D28*E28</f>
        <v>400</v>
      </c>
      <c r="H28" s="24"/>
      <c r="I28" s="65">
        <f>G28*H28</f>
        <v>0</v>
      </c>
    </row>
    <row r="29" spans="2:9" ht="15.75" thickBot="1">
      <c r="B29" s="53" t="s">
        <v>32</v>
      </c>
      <c r="C29" s="10" t="s">
        <v>5</v>
      </c>
      <c r="D29" s="15">
        <v>1000</v>
      </c>
      <c r="E29" s="10">
        <v>4</v>
      </c>
      <c r="F29" s="56"/>
      <c r="G29" s="14">
        <f>D29*E29</f>
        <v>4000</v>
      </c>
      <c r="H29" s="25"/>
      <c r="I29" s="65">
        <f>G29*H29</f>
        <v>0</v>
      </c>
    </row>
    <row r="30" spans="2:9" ht="30.75" thickBot="1">
      <c r="B30" s="52" t="s">
        <v>21</v>
      </c>
      <c r="C30" s="69"/>
      <c r="D30" s="70"/>
      <c r="E30" s="70"/>
      <c r="F30" s="70"/>
      <c r="G30" s="70"/>
      <c r="H30" s="70"/>
      <c r="I30" s="8">
        <f>I19+I20+I21+I22+I23+I25+I26+I28+I29</f>
        <v>0</v>
      </c>
    </row>
    <row r="31" spans="2:9" ht="30.75" thickBot="1">
      <c r="B31" s="31" t="s">
        <v>22</v>
      </c>
      <c r="C31" s="66"/>
      <c r="D31" s="67"/>
      <c r="E31" s="67"/>
      <c r="F31" s="67"/>
      <c r="G31" s="67"/>
      <c r="H31" s="68"/>
      <c r="I31" s="8">
        <f>I30*8</f>
        <v>0</v>
      </c>
    </row>
    <row r="32" ht="15.75" thickBot="1">
      <c r="I32" s="28"/>
    </row>
    <row r="33" spans="1:9" ht="30.75" thickBot="1">
      <c r="A33" s="27"/>
      <c r="B33" s="31" t="s">
        <v>15</v>
      </c>
      <c r="C33" s="66"/>
      <c r="D33" s="67"/>
      <c r="E33" s="67"/>
      <c r="F33" s="67"/>
      <c r="G33" s="67"/>
      <c r="H33" s="68"/>
      <c r="I33" s="30">
        <f>I14+I31</f>
        <v>0</v>
      </c>
    </row>
  </sheetData>
  <mergeCells count="11">
    <mergeCell ref="C31:H31"/>
    <mergeCell ref="C33:H33"/>
    <mergeCell ref="C30:H30"/>
    <mergeCell ref="B9:I9"/>
    <mergeCell ref="B4:I4"/>
    <mergeCell ref="B6:I6"/>
    <mergeCell ref="C13:H13"/>
    <mergeCell ref="B18:I18"/>
    <mergeCell ref="C14:H14"/>
    <mergeCell ref="B24:I24"/>
    <mergeCell ref="B27:I27"/>
  </mergeCells>
  <printOptions/>
  <pageMargins left="0.7" right="0.7" top="0.787401575" bottom="0.787401575" header="0.3" footer="0.3"/>
  <pageSetup fitToHeight="1" fitToWidth="1"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B2DEDD359B05418EBA44D638AC4033" ma:contentTypeVersion="23" ma:contentTypeDescription="Create a new document." ma:contentTypeScope="" ma:versionID="3442b45de2d1e21b64f3164b9cdc747e">
  <xsd:schema xmlns:xsd="http://www.w3.org/2001/XMLSchema" xmlns:xs="http://www.w3.org/2001/XMLSchema" xmlns:p="http://schemas.microsoft.com/office/2006/metadata/properties" xmlns:ns2="5e6c6c5c-474c-4ef7-b7d6-59a0e77cc256" xmlns:ns3="4085a4f5-5f40-4143-b221-75ee5dde648a" xmlns:ns4="8662c659-72ab-411b-b755-fbef5cbbde18" targetNamespace="http://schemas.microsoft.com/office/2006/metadata/properties" ma:root="true" ma:fieldsID="fc9cfd0106ed1efd52014b57c779d0e0" ns2:_="" ns3:_="" ns4:_="">
    <xsd:import namespace="5e6c6c5c-474c-4ef7-b7d6-59a0e77cc256"/>
    <xsd:import namespace="4085a4f5-5f40-4143-b221-75ee5dde648a"/>
    <xsd:import namespace="8662c659-72ab-411b-b755-fbef5cbbde18"/>
    <xsd:element name="properties">
      <xsd:complexType>
        <xsd:sequence>
          <xsd:element name="documentManagement">
            <xsd:complexType>
              <xsd:all>
                <xsd:element ref="ns2:English_x0020_Title" minOccurs="0"/>
                <xsd:element ref="ns2:Document_x0020_State" minOccurs="0"/>
                <xsd:element ref="ns2:Category1" minOccurs="0"/>
                <xsd:element ref="ns3:_Source" minOccurs="0"/>
                <xsd:element ref="ns2:Procedural_x0020_State" minOccurs="0"/>
                <xsd:element ref="ns2:Real_x0020_Author" minOccurs="0"/>
                <xsd:element ref="ns4:Acquired_x0020_on" minOccurs="0"/>
                <xsd:element ref="ns4:In_x0020_fact_x0020_created_x0020_on" minOccurs="0"/>
                <xsd:element ref="ns4:Date_x0020_of_x0020_Delivery" minOccurs="0"/>
                <xsd:element ref="ns2:Related_x0020_Documents" minOccurs="0"/>
                <xsd:element ref="ns2:Notes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c6c5c-474c-4ef7-b7d6-59a0e77cc256" elementFormDefault="qualified">
    <xsd:import namespace="http://schemas.microsoft.com/office/2006/documentManagement/types"/>
    <xsd:import namespace="http://schemas.microsoft.com/office/infopath/2007/PartnerControls"/>
    <xsd:element name="English_x0020_Title" ma:index="8" nillable="true" ma:displayName="English Title" ma:internalName="English_x0020_Title" ma:readOnly="false">
      <xsd:simpleType>
        <xsd:restriction base="dms:Text">
          <xsd:maxLength value="255"/>
        </xsd:restriction>
      </xsd:simpleType>
    </xsd:element>
    <xsd:element name="Document_x0020_State" ma:index="9" nillable="true" ma:displayName="Document State" ma:format="Dropdown" ma:internalName="Document_x0020_State" ma:readOnly="fals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Category1" ma:index="10" nillable="true" ma:displayName="Category" ma:format="Dropdown" ma:internalName="Category1" ma:readOnly="false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Procedural_x0020_State" ma:index="12" nillable="true" ma:displayName="Procedural State" ma:format="Dropdown" ma:internalName="Procedural_x0020_State" ma:readOnly="fals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Real_x0020_Author" ma:index="13" nillable="true" ma:displayName="Real Author" ma:internalName="Real_x0020_Author">
      <xsd:simpleType>
        <xsd:restriction base="dms:Text">
          <xsd:maxLength value="255"/>
        </xsd:restriction>
      </xsd:simpleType>
    </xsd:element>
    <xsd:element name="Related_x0020_Documents" ma:index="17" nillable="true" ma:displayName="Related Documents" ma:description="Related documents" ma:internalName="Related_x0020_Documents">
      <xsd:simpleType>
        <xsd:restriction base="dms:Note">
          <xsd:maxLength value="255"/>
        </xsd:restriction>
      </xsd:simpleType>
    </xsd:element>
    <xsd:element name="Notes1" ma:index="18" nillable="true" ma:displayName="Notes" ma:internalName="Notes1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5a4f5-5f40-4143-b221-75ee5dde648a" elementFormDefault="qualified">
    <xsd:import namespace="http://schemas.microsoft.com/office/2006/documentManagement/types"/>
    <xsd:import namespace="http://schemas.microsoft.com/office/infopath/2007/PartnerControls"/>
    <xsd:element name="_Source" ma:index="11" nillable="true" ma:displayName="Source" ma:format="Dropdown" ma:internalName="_Source" ma:readOnly="fals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2c659-72ab-411b-b755-fbef5cbbde18" elementFormDefault="qualified">
    <xsd:import namespace="http://schemas.microsoft.com/office/2006/documentManagement/types"/>
    <xsd:import namespace="http://schemas.microsoft.com/office/infopath/2007/PartnerControls"/>
    <xsd:element name="Acquired_x0020_on" ma:index="14" nillable="true" ma:displayName="Acquired on" ma:format="DateOnly" ma:internalName="Acquired_x0020_on">
      <xsd:simpleType>
        <xsd:restriction base="dms:DateTime"/>
      </xsd:simpleType>
    </xsd:element>
    <xsd:element name="In_x0020_fact_x0020_created_x0020_on" ma:index="15" nillable="true" ma:displayName="In fact created on" ma:format="DateOnly" ma:internalName="In_x0020_fact_x0020_created_x0020_on">
      <xsd:simpleType>
        <xsd:restriction base="dms:DateTime"/>
      </xsd:simpleType>
    </xsd:element>
    <xsd:element name="Date_x0020_of_x0020_Delivery" ma:index="16" nillable="true" ma:displayName="Date of Delivery" ma:format="DateOnly" ma:internalName="Date_x0020_of_x0020_Delivery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4085a4f5-5f40-4143-b221-75ee5dde648a" xsi:nil="true"/>
    <Acquired_x0020_on xmlns="8662c659-72ab-411b-b755-fbef5cbbde18" xsi:nil="true"/>
    <Notes1 xmlns="5e6c6c5c-474c-4ef7-b7d6-59a0e77cc256" xsi:nil="true"/>
    <Real_x0020_Author xmlns="5e6c6c5c-474c-4ef7-b7d6-59a0e77cc256" xsi:nil="true"/>
    <In_x0020_fact_x0020_created_x0020_on xmlns="8662c659-72ab-411b-b755-fbef5cbbde18" xsi:nil="true"/>
    <Procedural_x0020_State xmlns="5e6c6c5c-474c-4ef7-b7d6-59a0e77cc256" xsi:nil="true"/>
    <Date_x0020_of_x0020_Delivery xmlns="8662c659-72ab-411b-b755-fbef5cbbde18" xsi:nil="true"/>
    <Related_x0020_Documents xmlns="5e6c6c5c-474c-4ef7-b7d6-59a0e77cc256" xsi:nil="true"/>
    <English_x0020_Title xmlns="5e6c6c5c-474c-4ef7-b7d6-59a0e77cc256" xsi:nil="true"/>
    <Document_x0020_State xmlns="5e6c6c5c-474c-4ef7-b7d6-59a0e77cc256" xsi:nil="true"/>
    <Category1 xmlns="5e6c6c5c-474c-4ef7-b7d6-59a0e77cc256" xsi:nil="true"/>
  </documentManagement>
</p:properties>
</file>

<file path=customXml/itemProps1.xml><?xml version="1.0" encoding="utf-8"?>
<ds:datastoreItem xmlns:ds="http://schemas.openxmlformats.org/officeDocument/2006/customXml" ds:itemID="{D9E29DC4-62A5-4EDE-8834-DB6AA2867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6c6c5c-474c-4ef7-b7d6-59a0e77cc256"/>
    <ds:schemaRef ds:uri="4085a4f5-5f40-4143-b221-75ee5dde648a"/>
    <ds:schemaRef ds:uri="8662c659-72ab-411b-b755-fbef5cbbde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1A7624-7521-4770-B9C7-B6D0BD7308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C5ED84-EE71-43DE-86C4-56A5FC27AA67}">
  <ds:schemaRefs>
    <ds:schemaRef ds:uri="http://purl.org/dc/elements/1.1/"/>
    <ds:schemaRef ds:uri="http://purl.org/dc/terms/"/>
    <ds:schemaRef ds:uri="http://www.w3.org/XML/1998/namespace"/>
    <ds:schemaRef ds:uri="5e6c6c5c-474c-4ef7-b7d6-59a0e77cc256"/>
    <ds:schemaRef ds:uri="http://schemas.microsoft.com/office/2006/metadata/properties"/>
    <ds:schemaRef ds:uri="http://schemas.openxmlformats.org/package/2006/metadata/core-properties"/>
    <ds:schemaRef ds:uri="http://purl.org/dc/dcmitype/"/>
    <ds:schemaRef ds:uri="4085a4f5-5f40-4143-b221-75ee5dde648a"/>
    <ds:schemaRef ds:uri="http://schemas.microsoft.com/office/2006/documentManagement/types"/>
    <ds:schemaRef ds:uri="http://schemas.microsoft.com/office/infopath/2007/PartnerControls"/>
    <ds:schemaRef ds:uri="8662c659-72ab-411b-b755-fbef5cbbde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Pavel</dc:creator>
  <cp:keywords/>
  <dc:description/>
  <cp:lastModifiedBy>Lysáková Kateřina, Mgr.</cp:lastModifiedBy>
  <cp:lastPrinted>2023-05-11T07:08:20Z</cp:lastPrinted>
  <dcterms:created xsi:type="dcterms:W3CDTF">2015-01-22T10:15:30Z</dcterms:created>
  <dcterms:modified xsi:type="dcterms:W3CDTF">2023-06-14T06:14:41Z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0x010100EAB2DEDD359B05418EBA44D638AC4033</vt:lpwstr>
  </property>
</Properties>
</file>