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731"/>
  <workbookPr defaultThemeVersion="124226"/>
  <bookViews>
    <workbookView xWindow="65416" yWindow="65416" windowWidth="29040" windowHeight="15840" activeTab="0"/>
  </bookViews>
  <sheets>
    <sheet name="Štefánikova" sheetId="1" r:id="rId1"/>
  </sheets>
  <definedNames/>
  <calcPr calcId="191029"/>
  <extLst/>
</workbook>
</file>

<file path=xl/sharedStrings.xml><?xml version="1.0" encoding="utf-8"?>
<sst xmlns="http://schemas.openxmlformats.org/spreadsheetml/2006/main" count="103" uniqueCount="33">
  <si>
    <t>Činnost</t>
  </si>
  <si>
    <t>Jednotka</t>
  </si>
  <si>
    <t>Počet/ plocha</t>
  </si>
  <si>
    <t>Jednotková cena bez DPH</t>
  </si>
  <si>
    <t>Cena celkem bez DPH</t>
  </si>
  <si>
    <t>Četnost prací za rok</t>
  </si>
  <si>
    <t>1.</t>
  </si>
  <si>
    <t>m2</t>
  </si>
  <si>
    <t>m3</t>
  </si>
  <si>
    <t>2.</t>
  </si>
  <si>
    <t>3.</t>
  </si>
  <si>
    <t>4.</t>
  </si>
  <si>
    <t>ks</t>
  </si>
  <si>
    <t>7.</t>
  </si>
  <si>
    <t>8.</t>
  </si>
  <si>
    <t>Řez trvalek a odstranění suchých částí</t>
  </si>
  <si>
    <t>Selekce rozrůstajících se druhů</t>
  </si>
  <si>
    <t>Zálivka</t>
  </si>
  <si>
    <t>Pletí plochy</t>
  </si>
  <si>
    <t>Čistota plochy</t>
  </si>
  <si>
    <t>Seč trávy</t>
  </si>
  <si>
    <t>Dosadba trvalek (nákup + výsadba)</t>
  </si>
  <si>
    <t>5.</t>
  </si>
  <si>
    <t>6.</t>
  </si>
  <si>
    <t>Cena celkem:</t>
  </si>
  <si>
    <r>
      <t>VÝKAZ VÝMĚR K OCENĚNÍ -</t>
    </r>
    <r>
      <rPr>
        <b/>
        <i/>
        <sz val="16"/>
        <color rgb="FF000000"/>
        <rFont val="Calibri"/>
        <family val="2"/>
      </rPr>
      <t xml:space="preserve"> Údržba trvalkového záhonu v ul. Štefánikova</t>
    </r>
  </si>
  <si>
    <t>Název:  Veřejná zakázka – „Údržba trvalkového záhonu v ul. Štefánikova"</t>
  </si>
  <si>
    <r>
      <rPr>
        <b/>
        <sz val="12"/>
        <color rgb="FF000000"/>
        <rFont val="Calibri"/>
        <family val="2"/>
      </rPr>
      <t>Datum:</t>
    </r>
    <r>
      <rPr>
        <sz val="12"/>
        <color rgb="FF000000"/>
        <rFont val="Calibri"/>
        <family val="2"/>
      </rPr>
      <t xml:space="preserve"> říjen 2023</t>
    </r>
  </si>
  <si>
    <t>ROK 2024</t>
  </si>
  <si>
    <t>Rok 2025</t>
  </si>
  <si>
    <t>Rok 2026</t>
  </si>
  <si>
    <t>Celkem - rok 2024 - 2026:</t>
  </si>
  <si>
    <t xml:space="preserve">Dosypání štěrkového mulče (tl. 1 – 2 cm), vč. Materiálu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</si>
</sst>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&quot; Kč&quot;"/>
    <numFmt numFmtId="165" formatCode="[$-405]General"/>
  </numFmts>
  <fonts count="11">
    <font>
      <sz val="11"/>
      <color theme="1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b/>
      <i/>
      <u val="single"/>
      <sz val="11"/>
      <color theme="1"/>
      <name val="Arial"/>
      <family val="2"/>
    </font>
    <font>
      <b/>
      <sz val="11"/>
      <color rgb="FF000000"/>
      <name val="Calibri"/>
      <family val="2"/>
    </font>
    <font>
      <b/>
      <sz val="16"/>
      <color rgb="FF000000"/>
      <name val="Calibri"/>
      <family val="2"/>
    </font>
    <font>
      <b/>
      <i/>
      <sz val="16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4"/>
      <color rgb="FF000000"/>
      <name val="Calibri"/>
      <family val="2"/>
    </font>
  </fonts>
  <fills count="6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9" tint="-0.24997000396251678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2" fillId="0" borderId="0">
      <alignment/>
      <protection/>
    </xf>
    <xf numFmtId="0" fontId="3" fillId="0" borderId="0">
      <alignment horizontal="center"/>
      <protection/>
    </xf>
    <xf numFmtId="0" fontId="3" fillId="0" borderId="0">
      <alignment horizontal="center" textRotation="90"/>
      <protection/>
    </xf>
    <xf numFmtId="0" fontId="4" fillId="0" borderId="0">
      <alignment/>
      <protection/>
    </xf>
    <xf numFmtId="0" fontId="4" fillId="0" borderId="0">
      <alignment/>
      <protection/>
    </xf>
  </cellStyleXfs>
  <cellXfs count="40">
    <xf numFmtId="0" fontId="0" fillId="0" borderId="0" xfId="0"/>
    <xf numFmtId="165" fontId="2" fillId="0" borderId="0" xfId="20">
      <alignment/>
      <protection/>
    </xf>
    <xf numFmtId="165" fontId="5" fillId="0" borderId="0" xfId="20" applyFont="1" applyAlignment="1">
      <alignment horizontal="center" vertical="center"/>
      <protection/>
    </xf>
    <xf numFmtId="165" fontId="2" fillId="0" borderId="0" xfId="20" applyAlignment="1">
      <alignment wrapText="1"/>
      <protection/>
    </xf>
    <xf numFmtId="165" fontId="2" fillId="0" borderId="0" xfId="20" applyAlignment="1">
      <alignment horizontal="center" vertical="center" wrapText="1"/>
      <protection/>
    </xf>
    <xf numFmtId="165" fontId="2" fillId="0" borderId="0" xfId="20" applyAlignment="1">
      <alignment horizontal="center" vertical="center"/>
      <protection/>
    </xf>
    <xf numFmtId="165" fontId="2" fillId="0" borderId="0" xfId="20" applyAlignment="1">
      <alignment horizontal="center"/>
      <protection/>
    </xf>
    <xf numFmtId="165" fontId="6" fillId="0" borderId="0" xfId="20" applyFont="1">
      <alignment/>
      <protection/>
    </xf>
    <xf numFmtId="165" fontId="2" fillId="0" borderId="0" xfId="20" applyAlignment="1" applyProtection="1">
      <alignment horizontal="center"/>
      <protection locked="0"/>
    </xf>
    <xf numFmtId="165" fontId="5" fillId="0" borderId="0" xfId="20" applyFont="1" applyAlignment="1">
      <alignment horizontal="center"/>
      <protection/>
    </xf>
    <xf numFmtId="165" fontId="8" fillId="0" borderId="0" xfId="20" applyFont="1">
      <alignment/>
      <protection/>
    </xf>
    <xf numFmtId="165" fontId="9" fillId="0" borderId="0" xfId="20" applyFont="1">
      <alignment/>
      <protection/>
    </xf>
    <xf numFmtId="165" fontId="6" fillId="0" borderId="0" xfId="20" applyFont="1" applyAlignment="1">
      <alignment wrapText="1"/>
      <protection/>
    </xf>
    <xf numFmtId="165" fontId="10" fillId="0" borderId="0" xfId="20" applyFont="1" applyAlignment="1">
      <alignment wrapText="1"/>
      <protection/>
    </xf>
    <xf numFmtId="165" fontId="5" fillId="0" borderId="0" xfId="20" applyFont="1" applyAlignment="1">
      <alignment horizontal="center" vertical="center" wrapText="1"/>
      <protection/>
    </xf>
    <xf numFmtId="165" fontId="5" fillId="0" borderId="1" xfId="20" applyFont="1" applyBorder="1" applyAlignment="1">
      <alignment horizontal="center" vertical="center" wrapText="1"/>
      <protection/>
    </xf>
    <xf numFmtId="165" fontId="2" fillId="0" borderId="1" xfId="20" applyBorder="1" applyAlignment="1">
      <alignment horizontal="center" vertical="center" wrapText="1"/>
      <protection/>
    </xf>
    <xf numFmtId="164" fontId="2" fillId="0" borderId="1" xfId="20" applyNumberFormat="1" applyBorder="1" applyAlignment="1">
      <alignment horizontal="center" vertical="center" wrapText="1"/>
      <protection/>
    </xf>
    <xf numFmtId="165" fontId="2" fillId="0" borderId="1" xfId="20" applyBorder="1" applyAlignment="1">
      <alignment horizontal="left" vertical="center" wrapText="1"/>
      <protection/>
    </xf>
    <xf numFmtId="165" fontId="2" fillId="0" borderId="2" xfId="20" applyBorder="1" applyAlignment="1">
      <alignment horizontal="center" vertical="center" wrapText="1"/>
      <protection/>
    </xf>
    <xf numFmtId="164" fontId="2" fillId="0" borderId="3" xfId="20" applyNumberFormat="1" applyBorder="1" applyAlignment="1">
      <alignment horizontal="center" wrapText="1"/>
      <protection/>
    </xf>
    <xf numFmtId="165" fontId="2" fillId="0" borderId="4" xfId="20" applyBorder="1" applyAlignment="1">
      <alignment horizontal="left" vertical="center" wrapText="1"/>
      <protection/>
    </xf>
    <xf numFmtId="165" fontId="2" fillId="0" borderId="4" xfId="20" applyBorder="1" applyAlignment="1">
      <alignment horizontal="center" vertical="center" wrapText="1"/>
      <protection/>
    </xf>
    <xf numFmtId="164" fontId="2" fillId="0" borderId="4" xfId="20" applyNumberFormat="1" applyBorder="1" applyAlignment="1">
      <alignment horizontal="center" vertical="center" wrapText="1"/>
      <protection/>
    </xf>
    <xf numFmtId="165" fontId="2" fillId="0" borderId="5" xfId="20" applyBorder="1" applyAlignment="1">
      <alignment horizontal="center" vertical="center" wrapText="1"/>
      <protection/>
    </xf>
    <xf numFmtId="165" fontId="2" fillId="0" borderId="0" xfId="20" applyAlignment="1">
      <alignment horizontal="left" vertical="center" wrapText="1"/>
      <protection/>
    </xf>
    <xf numFmtId="164" fontId="2" fillId="0" borderId="0" xfId="20" applyNumberFormat="1" applyAlignment="1">
      <alignment horizontal="center" vertical="center" wrapText="1"/>
      <protection/>
    </xf>
    <xf numFmtId="164" fontId="2" fillId="0" borderId="0" xfId="20" applyNumberFormat="1" applyAlignment="1">
      <alignment horizontal="center" wrapText="1"/>
      <protection/>
    </xf>
    <xf numFmtId="164" fontId="5" fillId="0" borderId="0" xfId="20" applyNumberFormat="1" applyFont="1" applyAlignment="1">
      <alignment horizontal="center"/>
      <protection/>
    </xf>
    <xf numFmtId="165" fontId="5" fillId="0" borderId="0" xfId="20" applyFont="1">
      <alignment/>
      <protection/>
    </xf>
    <xf numFmtId="165" fontId="5" fillId="2" borderId="1" xfId="20" applyFont="1" applyFill="1" applyBorder="1" applyAlignment="1">
      <alignment horizontal="center" vertical="center" wrapText="1"/>
      <protection/>
    </xf>
    <xf numFmtId="165" fontId="5" fillId="2" borderId="5" xfId="20" applyFont="1" applyFill="1" applyBorder="1" applyAlignment="1">
      <alignment horizontal="center" vertical="center" wrapText="1"/>
      <protection/>
    </xf>
    <xf numFmtId="165" fontId="5" fillId="2" borderId="1" xfId="20" applyFont="1" applyFill="1" applyBorder="1" applyAlignment="1">
      <alignment horizontal="center" wrapText="1"/>
      <protection/>
    </xf>
    <xf numFmtId="165" fontId="5" fillId="3" borderId="1" xfId="20" applyFont="1" applyFill="1" applyBorder="1" applyAlignment="1">
      <alignment horizontal="center" vertical="center" wrapText="1"/>
      <protection/>
    </xf>
    <xf numFmtId="165" fontId="5" fillId="3" borderId="5" xfId="20" applyFont="1" applyFill="1" applyBorder="1" applyAlignment="1">
      <alignment horizontal="center" vertical="center" wrapText="1"/>
      <protection/>
    </xf>
    <xf numFmtId="165" fontId="5" fillId="3" borderId="1" xfId="20" applyFont="1" applyFill="1" applyBorder="1" applyAlignment="1">
      <alignment horizontal="center" wrapText="1"/>
      <protection/>
    </xf>
    <xf numFmtId="164" fontId="5" fillId="4" borderId="0" xfId="20" applyNumberFormat="1" applyFont="1" applyFill="1" applyAlignment="1">
      <alignment horizontal="left"/>
      <protection/>
    </xf>
    <xf numFmtId="165" fontId="5" fillId="5" borderId="1" xfId="20" applyFont="1" applyFill="1" applyBorder="1" applyAlignment="1">
      <alignment horizontal="center" vertical="center" wrapText="1"/>
      <protection/>
    </xf>
    <xf numFmtId="165" fontId="5" fillId="5" borderId="5" xfId="20" applyFont="1" applyFill="1" applyBorder="1" applyAlignment="1">
      <alignment horizontal="center" vertical="center" wrapText="1"/>
      <protection/>
    </xf>
    <xf numFmtId="165" fontId="5" fillId="5" borderId="1" xfId="20" applyFont="1" applyFill="1" applyBorder="1" applyAlignment="1">
      <alignment horizontal="center" wrapText="1"/>
      <protection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  <cellStyle name="Heading" xfId="21"/>
    <cellStyle name="Heading1" xfId="22"/>
    <cellStyle name="Result" xfId="23"/>
    <cellStyle name="Result2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I53"/>
  <sheetViews>
    <sheetView tabSelected="1" workbookViewId="0" topLeftCell="A34">
      <selection activeCell="F29" sqref="F29"/>
    </sheetView>
  </sheetViews>
  <sheetFormatPr defaultColWidth="9.00390625" defaultRowHeight="14.25"/>
  <cols>
    <col min="1" max="1" width="1.625" style="1" customWidth="1"/>
    <col min="2" max="2" width="6.625" style="2" customWidth="1"/>
    <col min="3" max="3" width="39.625" style="3" customWidth="1"/>
    <col min="4" max="4" width="10.00390625" style="4" customWidth="1"/>
    <col min="5" max="6" width="12.375" style="5" customWidth="1"/>
    <col min="7" max="7" width="14.00390625" style="5" bestFit="1" customWidth="1"/>
    <col min="8" max="8" width="11.375" style="6" customWidth="1"/>
    <col min="9" max="9" width="12.25390625" style="6" customWidth="1"/>
    <col min="10" max="1019" width="8.125" style="1" customWidth="1"/>
  </cols>
  <sheetData>
    <row r="2" spans="2:8" ht="21">
      <c r="B2" s="7" t="s">
        <v>25</v>
      </c>
      <c r="C2" s="7"/>
      <c r="D2" s="8"/>
      <c r="E2" s="6"/>
      <c r="F2" s="1"/>
      <c r="G2" s="6"/>
      <c r="H2" s="1"/>
    </row>
    <row r="3" spans="2:8" ht="14.25">
      <c r="B3" s="9"/>
      <c r="C3" s="1"/>
      <c r="D3" s="6"/>
      <c r="E3" s="6"/>
      <c r="F3" s="1"/>
      <c r="G3" s="6"/>
      <c r="H3" s="1"/>
    </row>
    <row r="4" spans="2:8" ht="15.75">
      <c r="B4" s="9"/>
      <c r="C4" s="10" t="s">
        <v>26</v>
      </c>
      <c r="D4" s="6"/>
      <c r="E4" s="6"/>
      <c r="F4" s="1"/>
      <c r="G4" s="6"/>
      <c r="H4" s="1"/>
    </row>
    <row r="5" spans="2:8" ht="15.75">
      <c r="B5" s="9"/>
      <c r="C5" s="11" t="s">
        <v>27</v>
      </c>
      <c r="D5" s="6"/>
      <c r="E5" s="6"/>
      <c r="F5" s="1"/>
      <c r="G5" s="6"/>
      <c r="H5" s="1"/>
    </row>
    <row r="6" ht="21">
      <c r="C6" s="12"/>
    </row>
    <row r="7" ht="18.75">
      <c r="C7" s="13" t="s">
        <v>28</v>
      </c>
    </row>
    <row r="8" spans="2:9" s="14" customFormat="1" ht="30">
      <c r="B8" s="30"/>
      <c r="C8" s="30" t="s">
        <v>0</v>
      </c>
      <c r="D8" s="30" t="s">
        <v>1</v>
      </c>
      <c r="E8" s="30" t="s">
        <v>2</v>
      </c>
      <c r="F8" s="30" t="s">
        <v>3</v>
      </c>
      <c r="G8" s="30" t="s">
        <v>4</v>
      </c>
      <c r="H8" s="31" t="s">
        <v>5</v>
      </c>
      <c r="I8" s="32" t="s">
        <v>4</v>
      </c>
    </row>
    <row r="9" spans="2:9" s="14" customFormat="1" ht="15" customHeight="1">
      <c r="B9" s="15" t="s">
        <v>6</v>
      </c>
      <c r="C9" s="18" t="s">
        <v>15</v>
      </c>
      <c r="D9" s="16" t="s">
        <v>7</v>
      </c>
      <c r="E9" s="16">
        <v>458</v>
      </c>
      <c r="F9" s="17"/>
      <c r="G9" s="17">
        <f>E9*F9</f>
        <v>0</v>
      </c>
      <c r="H9" s="19">
        <v>3</v>
      </c>
      <c r="I9" s="20">
        <f aca="true" t="shared" si="0" ref="I9:I16">G9*H9</f>
        <v>0</v>
      </c>
    </row>
    <row r="10" spans="2:9" s="14" customFormat="1" ht="14.25">
      <c r="B10" s="15" t="s">
        <v>9</v>
      </c>
      <c r="C10" s="18" t="s">
        <v>16</v>
      </c>
      <c r="D10" s="16" t="s">
        <v>7</v>
      </c>
      <c r="E10" s="16">
        <v>458</v>
      </c>
      <c r="F10" s="17"/>
      <c r="G10" s="17">
        <f aca="true" t="shared" si="1" ref="G10:G16">E10*F10</f>
        <v>0</v>
      </c>
      <c r="H10" s="19">
        <v>1</v>
      </c>
      <c r="I10" s="20">
        <f t="shared" si="0"/>
        <v>0</v>
      </c>
    </row>
    <row r="11" spans="2:9" s="14" customFormat="1" ht="30">
      <c r="B11" s="15" t="s">
        <v>10</v>
      </c>
      <c r="C11" s="18" t="s">
        <v>32</v>
      </c>
      <c r="D11" s="16" t="s">
        <v>8</v>
      </c>
      <c r="E11" s="16">
        <v>6.8</v>
      </c>
      <c r="F11" s="17"/>
      <c r="G11" s="17">
        <f t="shared" si="1"/>
        <v>0</v>
      </c>
      <c r="H11" s="19">
        <v>1</v>
      </c>
      <c r="I11" s="20">
        <f t="shared" si="0"/>
        <v>0</v>
      </c>
    </row>
    <row r="12" spans="2:9" s="14" customFormat="1" ht="14.25">
      <c r="B12" s="15" t="s">
        <v>11</v>
      </c>
      <c r="C12" s="18" t="s">
        <v>17</v>
      </c>
      <c r="D12" s="16" t="s">
        <v>8</v>
      </c>
      <c r="E12" s="16">
        <v>6</v>
      </c>
      <c r="F12" s="17"/>
      <c r="G12" s="17">
        <f t="shared" si="1"/>
        <v>0</v>
      </c>
      <c r="H12" s="19">
        <v>15</v>
      </c>
      <c r="I12" s="20">
        <f t="shared" si="0"/>
        <v>0</v>
      </c>
    </row>
    <row r="13" spans="2:9" s="14" customFormat="1" ht="14.25">
      <c r="B13" s="15" t="s">
        <v>22</v>
      </c>
      <c r="C13" s="18" t="s">
        <v>18</v>
      </c>
      <c r="D13" s="16" t="s">
        <v>7</v>
      </c>
      <c r="E13" s="16">
        <v>458</v>
      </c>
      <c r="F13" s="17"/>
      <c r="G13" s="17">
        <f t="shared" si="1"/>
        <v>0</v>
      </c>
      <c r="H13" s="19">
        <v>10</v>
      </c>
      <c r="I13" s="20">
        <f t="shared" si="0"/>
        <v>0</v>
      </c>
    </row>
    <row r="14" spans="2:9" s="14" customFormat="1" ht="14.25">
      <c r="B14" s="15" t="s">
        <v>23</v>
      </c>
      <c r="C14" s="21" t="s">
        <v>19</v>
      </c>
      <c r="D14" s="22" t="s">
        <v>7</v>
      </c>
      <c r="E14" s="22">
        <v>687</v>
      </c>
      <c r="F14" s="23"/>
      <c r="G14" s="17">
        <f t="shared" si="1"/>
        <v>0</v>
      </c>
      <c r="H14" s="19">
        <v>52</v>
      </c>
      <c r="I14" s="20">
        <f t="shared" si="0"/>
        <v>0</v>
      </c>
    </row>
    <row r="15" spans="2:9" s="14" customFormat="1" ht="14.25">
      <c r="B15" s="15" t="s">
        <v>13</v>
      </c>
      <c r="C15" s="21" t="s">
        <v>20</v>
      </c>
      <c r="D15" s="22" t="s">
        <v>7</v>
      </c>
      <c r="E15" s="22">
        <v>229</v>
      </c>
      <c r="F15" s="23"/>
      <c r="G15" s="17">
        <f t="shared" si="1"/>
        <v>0</v>
      </c>
      <c r="H15" s="19">
        <v>8</v>
      </c>
      <c r="I15" s="20">
        <f t="shared" si="0"/>
        <v>0</v>
      </c>
    </row>
    <row r="16" spans="2:9" s="14" customFormat="1" ht="14.25">
      <c r="B16" s="15" t="s">
        <v>14</v>
      </c>
      <c r="C16" s="18" t="s">
        <v>21</v>
      </c>
      <c r="D16" s="16" t="s">
        <v>12</v>
      </c>
      <c r="E16" s="16">
        <v>50</v>
      </c>
      <c r="F16" s="17"/>
      <c r="G16" s="17">
        <f t="shared" si="1"/>
        <v>0</v>
      </c>
      <c r="H16" s="24">
        <v>3</v>
      </c>
      <c r="I16" s="20">
        <f t="shared" si="0"/>
        <v>0</v>
      </c>
    </row>
    <row r="17" spans="2:9" ht="14.25">
      <c r="B17" s="14"/>
      <c r="C17" s="25"/>
      <c r="E17" s="4"/>
      <c r="F17" s="26"/>
      <c r="G17" s="26"/>
      <c r="H17" s="4"/>
      <c r="I17" s="27"/>
    </row>
    <row r="18" spans="7:9" ht="14.25">
      <c r="G18" s="2" t="s">
        <v>24</v>
      </c>
      <c r="H18" s="9"/>
      <c r="I18" s="28">
        <f>SUM(I9:I16)</f>
        <v>0</v>
      </c>
    </row>
    <row r="19" spans="7:9" ht="14.25">
      <c r="G19" s="2"/>
      <c r="H19" s="9"/>
      <c r="I19" s="28"/>
    </row>
    <row r="21" ht="21">
      <c r="C21" s="12" t="s">
        <v>29</v>
      </c>
    </row>
    <row r="22" spans="2:9" ht="30">
      <c r="B22" s="33"/>
      <c r="C22" s="33" t="s">
        <v>0</v>
      </c>
      <c r="D22" s="33" t="s">
        <v>1</v>
      </c>
      <c r="E22" s="33" t="s">
        <v>2</v>
      </c>
      <c r="F22" s="33" t="s">
        <v>3</v>
      </c>
      <c r="G22" s="33" t="s">
        <v>4</v>
      </c>
      <c r="H22" s="34" t="s">
        <v>5</v>
      </c>
      <c r="I22" s="35" t="s">
        <v>4</v>
      </c>
    </row>
    <row r="23" spans="2:9" ht="14.25">
      <c r="B23" s="15" t="s">
        <v>6</v>
      </c>
      <c r="C23" s="18" t="s">
        <v>15</v>
      </c>
      <c r="D23" s="16" t="s">
        <v>7</v>
      </c>
      <c r="E23" s="16">
        <v>458</v>
      </c>
      <c r="F23" s="17"/>
      <c r="G23" s="17">
        <f aca="true" t="shared" si="2" ref="G23:G30">E23*F23</f>
        <v>0</v>
      </c>
      <c r="H23" s="19">
        <v>3</v>
      </c>
      <c r="I23" s="20">
        <f aca="true" t="shared" si="3" ref="I23:I30">G23*H23</f>
        <v>0</v>
      </c>
    </row>
    <row r="24" spans="2:9" ht="14.25">
      <c r="B24" s="15" t="s">
        <v>9</v>
      </c>
      <c r="C24" s="18" t="s">
        <v>16</v>
      </c>
      <c r="D24" s="16" t="s">
        <v>7</v>
      </c>
      <c r="E24" s="16">
        <v>458</v>
      </c>
      <c r="F24" s="17"/>
      <c r="G24" s="17">
        <f t="shared" si="2"/>
        <v>0</v>
      </c>
      <c r="H24" s="19">
        <v>1</v>
      </c>
      <c r="I24" s="20">
        <f t="shared" si="3"/>
        <v>0</v>
      </c>
    </row>
    <row r="25" spans="2:9" ht="30">
      <c r="B25" s="15" t="s">
        <v>10</v>
      </c>
      <c r="C25" s="18" t="s">
        <v>32</v>
      </c>
      <c r="D25" s="16" t="s">
        <v>8</v>
      </c>
      <c r="E25" s="16">
        <v>6.8</v>
      </c>
      <c r="F25" s="17"/>
      <c r="G25" s="17">
        <f t="shared" si="2"/>
        <v>0</v>
      </c>
      <c r="H25" s="19">
        <v>1</v>
      </c>
      <c r="I25" s="20">
        <f t="shared" si="3"/>
        <v>0</v>
      </c>
    </row>
    <row r="26" spans="2:9" ht="14.25">
      <c r="B26" s="15" t="s">
        <v>11</v>
      </c>
      <c r="C26" s="18" t="s">
        <v>17</v>
      </c>
      <c r="D26" s="16" t="s">
        <v>8</v>
      </c>
      <c r="E26" s="16">
        <v>6</v>
      </c>
      <c r="F26" s="17"/>
      <c r="G26" s="17">
        <f t="shared" si="2"/>
        <v>0</v>
      </c>
      <c r="H26" s="19">
        <v>15</v>
      </c>
      <c r="I26" s="20">
        <f t="shared" si="3"/>
        <v>0</v>
      </c>
    </row>
    <row r="27" spans="2:9" ht="14.25">
      <c r="B27" s="15" t="s">
        <v>22</v>
      </c>
      <c r="C27" s="18" t="s">
        <v>18</v>
      </c>
      <c r="D27" s="16" t="s">
        <v>7</v>
      </c>
      <c r="E27" s="16">
        <v>458</v>
      </c>
      <c r="F27" s="17"/>
      <c r="G27" s="17">
        <f t="shared" si="2"/>
        <v>0</v>
      </c>
      <c r="H27" s="19">
        <v>10</v>
      </c>
      <c r="I27" s="20">
        <f t="shared" si="3"/>
        <v>0</v>
      </c>
    </row>
    <row r="28" spans="2:9" ht="14.25">
      <c r="B28" s="15" t="s">
        <v>23</v>
      </c>
      <c r="C28" s="21" t="s">
        <v>19</v>
      </c>
      <c r="D28" s="22" t="s">
        <v>7</v>
      </c>
      <c r="E28" s="22">
        <v>687</v>
      </c>
      <c r="F28" s="23"/>
      <c r="G28" s="17">
        <f t="shared" si="2"/>
        <v>0</v>
      </c>
      <c r="H28" s="19">
        <v>52</v>
      </c>
      <c r="I28" s="20">
        <f t="shared" si="3"/>
        <v>0</v>
      </c>
    </row>
    <row r="29" spans="2:9" ht="14.25">
      <c r="B29" s="15" t="s">
        <v>13</v>
      </c>
      <c r="C29" s="21" t="s">
        <v>20</v>
      </c>
      <c r="D29" s="22" t="s">
        <v>7</v>
      </c>
      <c r="E29" s="22">
        <v>229</v>
      </c>
      <c r="F29" s="23"/>
      <c r="G29" s="17">
        <f t="shared" si="2"/>
        <v>0</v>
      </c>
      <c r="H29" s="19">
        <v>8</v>
      </c>
      <c r="I29" s="20">
        <f t="shared" si="3"/>
        <v>0</v>
      </c>
    </row>
    <row r="30" spans="2:9" ht="14.25">
      <c r="B30" s="15" t="s">
        <v>14</v>
      </c>
      <c r="C30" s="18" t="s">
        <v>21</v>
      </c>
      <c r="D30" s="16" t="s">
        <v>12</v>
      </c>
      <c r="E30" s="16">
        <v>50</v>
      </c>
      <c r="F30" s="17"/>
      <c r="G30" s="17">
        <f t="shared" si="2"/>
        <v>0</v>
      </c>
      <c r="H30" s="24">
        <v>3</v>
      </c>
      <c r="I30" s="20">
        <f t="shared" si="3"/>
        <v>0</v>
      </c>
    </row>
    <row r="31" spans="2:9" ht="14.25">
      <c r="B31" s="14"/>
      <c r="C31" s="25"/>
      <c r="E31" s="4"/>
      <c r="F31" s="26"/>
      <c r="G31" s="26"/>
      <c r="H31" s="4"/>
      <c r="I31" s="27"/>
    </row>
    <row r="32" spans="7:9" ht="14.25">
      <c r="G32" s="2" t="s">
        <v>24</v>
      </c>
      <c r="H32" s="9"/>
      <c r="I32" s="28">
        <f>SUM(I23:I30)</f>
        <v>0</v>
      </c>
    </row>
    <row r="36" ht="21">
      <c r="C36" s="12" t="s">
        <v>30</v>
      </c>
    </row>
    <row r="37" spans="2:9" ht="30">
      <c r="B37" s="37"/>
      <c r="C37" s="37" t="s">
        <v>0</v>
      </c>
      <c r="D37" s="37" t="s">
        <v>1</v>
      </c>
      <c r="E37" s="37" t="s">
        <v>2</v>
      </c>
      <c r="F37" s="37" t="s">
        <v>3</v>
      </c>
      <c r="G37" s="37" t="s">
        <v>4</v>
      </c>
      <c r="H37" s="38" t="s">
        <v>5</v>
      </c>
      <c r="I37" s="39" t="s">
        <v>4</v>
      </c>
    </row>
    <row r="38" spans="2:9" ht="14.25">
      <c r="B38" s="15" t="s">
        <v>6</v>
      </c>
      <c r="C38" s="18" t="s">
        <v>15</v>
      </c>
      <c r="D38" s="16" t="s">
        <v>7</v>
      </c>
      <c r="E38" s="16">
        <v>458</v>
      </c>
      <c r="F38" s="17"/>
      <c r="G38" s="17">
        <f aca="true" t="shared" si="4" ref="G38:G45">E38*F38</f>
        <v>0</v>
      </c>
      <c r="H38" s="19">
        <v>3</v>
      </c>
      <c r="I38" s="20">
        <f aca="true" t="shared" si="5" ref="I38:I45">G38*H38</f>
        <v>0</v>
      </c>
    </row>
    <row r="39" spans="2:9" ht="14.25">
      <c r="B39" s="15" t="s">
        <v>9</v>
      </c>
      <c r="C39" s="18" t="s">
        <v>16</v>
      </c>
      <c r="D39" s="16" t="s">
        <v>7</v>
      </c>
      <c r="E39" s="16">
        <v>458</v>
      </c>
      <c r="F39" s="17"/>
      <c r="G39" s="17">
        <f t="shared" si="4"/>
        <v>0</v>
      </c>
      <c r="H39" s="19">
        <v>1</v>
      </c>
      <c r="I39" s="20">
        <f t="shared" si="5"/>
        <v>0</v>
      </c>
    </row>
    <row r="40" spans="2:9" ht="30">
      <c r="B40" s="15" t="s">
        <v>10</v>
      </c>
      <c r="C40" s="18" t="s">
        <v>32</v>
      </c>
      <c r="D40" s="16" t="s">
        <v>8</v>
      </c>
      <c r="E40" s="16">
        <v>6.8</v>
      </c>
      <c r="F40" s="17"/>
      <c r="G40" s="17">
        <f t="shared" si="4"/>
        <v>0</v>
      </c>
      <c r="H40" s="19">
        <v>1</v>
      </c>
      <c r="I40" s="20">
        <f t="shared" si="5"/>
        <v>0</v>
      </c>
    </row>
    <row r="41" spans="2:9" ht="14.25">
      <c r="B41" s="15" t="s">
        <v>11</v>
      </c>
      <c r="C41" s="18" t="s">
        <v>17</v>
      </c>
      <c r="D41" s="16" t="s">
        <v>8</v>
      </c>
      <c r="E41" s="16">
        <v>6</v>
      </c>
      <c r="F41" s="17"/>
      <c r="G41" s="17">
        <f t="shared" si="4"/>
        <v>0</v>
      </c>
      <c r="H41" s="19">
        <v>15</v>
      </c>
      <c r="I41" s="20">
        <f t="shared" si="5"/>
        <v>0</v>
      </c>
    </row>
    <row r="42" spans="2:9" ht="14.25">
      <c r="B42" s="15" t="s">
        <v>22</v>
      </c>
      <c r="C42" s="18" t="s">
        <v>18</v>
      </c>
      <c r="D42" s="16" t="s">
        <v>7</v>
      </c>
      <c r="E42" s="16">
        <v>458</v>
      </c>
      <c r="F42" s="17"/>
      <c r="G42" s="17">
        <f t="shared" si="4"/>
        <v>0</v>
      </c>
      <c r="H42" s="19">
        <v>10</v>
      </c>
      <c r="I42" s="20">
        <f t="shared" si="5"/>
        <v>0</v>
      </c>
    </row>
    <row r="43" spans="2:9" ht="14.25">
      <c r="B43" s="15" t="s">
        <v>23</v>
      </c>
      <c r="C43" s="21" t="s">
        <v>19</v>
      </c>
      <c r="D43" s="22" t="s">
        <v>7</v>
      </c>
      <c r="E43" s="22">
        <v>687</v>
      </c>
      <c r="F43" s="23"/>
      <c r="G43" s="17">
        <f t="shared" si="4"/>
        <v>0</v>
      </c>
      <c r="H43" s="19">
        <v>52</v>
      </c>
      <c r="I43" s="20">
        <f t="shared" si="5"/>
        <v>0</v>
      </c>
    </row>
    <row r="44" spans="2:9" ht="14.25">
      <c r="B44" s="15" t="s">
        <v>13</v>
      </c>
      <c r="C44" s="21" t="s">
        <v>20</v>
      </c>
      <c r="D44" s="22" t="s">
        <v>7</v>
      </c>
      <c r="E44" s="22">
        <v>229</v>
      </c>
      <c r="F44" s="23"/>
      <c r="G44" s="17">
        <f t="shared" si="4"/>
        <v>0</v>
      </c>
      <c r="H44" s="19">
        <v>8</v>
      </c>
      <c r="I44" s="20">
        <f t="shared" si="5"/>
        <v>0</v>
      </c>
    </row>
    <row r="45" spans="2:9" ht="14.25">
      <c r="B45" s="15" t="s">
        <v>14</v>
      </c>
      <c r="C45" s="18" t="s">
        <v>21</v>
      </c>
      <c r="D45" s="16" t="s">
        <v>12</v>
      </c>
      <c r="E45" s="16">
        <v>50</v>
      </c>
      <c r="F45" s="17"/>
      <c r="G45" s="17">
        <f t="shared" si="4"/>
        <v>0</v>
      </c>
      <c r="H45" s="24">
        <v>3</v>
      </c>
      <c r="I45" s="20">
        <f t="shared" si="5"/>
        <v>0</v>
      </c>
    </row>
    <row r="46" spans="2:9" ht="14.25">
      <c r="B46" s="14"/>
      <c r="C46" s="25"/>
      <c r="E46" s="4"/>
      <c r="F46" s="26"/>
      <c r="G46" s="26"/>
      <c r="H46" s="4"/>
      <c r="I46" s="27"/>
    </row>
    <row r="47" spans="7:9" ht="14.25">
      <c r="G47" s="2" t="s">
        <v>24</v>
      </c>
      <c r="H47" s="9"/>
      <c r="I47" s="28">
        <f>SUM(I38:I45)</f>
        <v>0</v>
      </c>
    </row>
    <row r="50" s="1" customFormat="1" ht="14.25"/>
    <row r="51" ht="14.25">
      <c r="C51" s="29" t="s">
        <v>31</v>
      </c>
    </row>
    <row r="52" ht="6" customHeight="1"/>
    <row r="53" ht="14.25">
      <c r="C53" s="36">
        <f>I18+I32+I47</f>
        <v>0</v>
      </c>
    </row>
  </sheetData>
  <sheetProtection algorithmName="SHA-512" hashValue="x1lRJ0Hnd44InnmzYf3rzYIgNoq+gQhZJcTYdVbmBsA6vU//UYcnfydKaEWNCRGULnr/23Q5M4RDa7tG2rlHzA==" saltValue="wmegdHeBFJhAiVynBXb/5g==" spinCount="100000" sheet="1" objects="1" scenarios="1"/>
  <protectedRanges>
    <protectedRange sqref="F9:F16 F23:F30 F38:F45" name="Oblast1"/>
  </protectedRanges>
  <printOptions/>
  <pageMargins left="0.7" right="0.7" top="1.1437007874015748" bottom="1.1437007874015748" header="0.75" footer="0.75"/>
  <pageSetup fitToHeight="0"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Uličná Klára, Bc. DiS.</dc:creator>
  <cp:keywords/>
  <dc:description/>
  <cp:lastModifiedBy>Antošová Kateřina, Mgr.</cp:lastModifiedBy>
  <dcterms:created xsi:type="dcterms:W3CDTF">2020-10-19T12:31:37Z</dcterms:created>
  <dcterms:modified xsi:type="dcterms:W3CDTF">2023-11-07T09:39:09Z</dcterms:modified>
  <cp:category/>
  <cp:version/>
  <cp:contentType/>
  <cp:contentStatus/>
  <cp:revision>7</cp:revision>
</cp:coreProperties>
</file>