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60" activeTab="0"/>
  </bookViews>
  <sheets>
    <sheet name="Celkový výkaz" sheetId="1" r:id="rId1"/>
    <sheet name="MŠ Kameňáček" sheetId="2" r:id="rId2"/>
    <sheet name="MŠ Dobětice" sheetId="3" r:id="rId3"/>
    <sheet name="MŠ Střekov" sheetId="4" r:id="rId4"/>
    <sheet name="MŠ Skřivánek" sheetId="5" r:id="rId5"/>
    <sheet name="MŠ Zvoneček" sheetId="6" r:id="rId6"/>
  </sheets>
  <definedNames/>
  <calcPr fullCalcOnLoad="1"/>
</workbook>
</file>

<file path=xl/sharedStrings.xml><?xml version="1.0" encoding="utf-8"?>
<sst xmlns="http://schemas.openxmlformats.org/spreadsheetml/2006/main" count="242" uniqueCount="66">
  <si>
    <t>ks</t>
  </si>
  <si>
    <t>DPH 21%</t>
  </si>
  <si>
    <t>technologie, název zařízení, rozměr, typ</t>
  </si>
  <si>
    <t>Kč/ks</t>
  </si>
  <si>
    <t>počet zásuvů: 6x GN 1/1 + 1x GN 1/1 pro zachytávání tuků</t>
  </si>
  <si>
    <t>teploty 30°C - 300°C (pára, komb. Režim, horký vzduch)</t>
  </si>
  <si>
    <t>časování zásuvů</t>
  </si>
  <si>
    <t>vaření a pečení přes noc</t>
  </si>
  <si>
    <t>automatická regulace vlhkosti a automatický systém pro odvlhčení</t>
  </si>
  <si>
    <t>nízkoteplotní vaření, Delta T vaření</t>
  </si>
  <si>
    <t>po skončení vaření automatický přechod do fáze udržování teploty</t>
  </si>
  <si>
    <t>automatický předehřev a zchlazení</t>
  </si>
  <si>
    <t>ovládání: dotykový displej, plně programovatelný</t>
  </si>
  <si>
    <t>automatické mytí</t>
  </si>
  <si>
    <t>funkce "posledních 10" pro usnadnění obsluhy</t>
  </si>
  <si>
    <t>možnost naplánování "odloženého startu"</t>
  </si>
  <si>
    <t>zobrazení údajů o spotřebě el. energie</t>
  </si>
  <si>
    <t>vícebodová teplotní sonda</t>
  </si>
  <si>
    <t>obousměrný ventilátor s taktováním, okamžité zastavení při otevření dveří</t>
  </si>
  <si>
    <t>záznamy HACCP s kritickými body s možností zobrazení i prohlížení v PC</t>
  </si>
  <si>
    <t>vývin páry v boileru</t>
  </si>
  <si>
    <t>přednastavené recepty</t>
  </si>
  <si>
    <t>zabudovaná samonavíjecí sprcha</t>
  </si>
  <si>
    <t>podstavec pod konvektomat vč. 16 zásuvů</t>
  </si>
  <si>
    <t>GN 1/1-100</t>
  </si>
  <si>
    <t>GN smaltovaná lisovaná 1/1-20</t>
  </si>
  <si>
    <t>GN smaltovaná 1/1-65</t>
  </si>
  <si>
    <t xml:space="preserve">GN vložka na knedlíky 3x750gr. </t>
  </si>
  <si>
    <t xml:space="preserve">GN děrovaná GN 1/1-65 </t>
  </si>
  <si>
    <t xml:space="preserve">GN děrovaná GN 1/1-100  </t>
  </si>
  <si>
    <t>filtr hrubých nečistot</t>
  </si>
  <si>
    <t>označení značky a typu</t>
  </si>
  <si>
    <t>el. konvektomat s boilerovým vyvíječem s níže uvedenou specifikací:</t>
  </si>
  <si>
    <t>automatický změkčovač vody řízený časově 5lt. Mini B-65 vč. tabletové soli 25 kg</t>
  </si>
  <si>
    <t>x</t>
  </si>
  <si>
    <t>Gastronádoby celkem</t>
  </si>
  <si>
    <t>čerpací stanice odpadu pro horkou vodu do 90°C</t>
  </si>
  <si>
    <t>el. konvektomat s boilerovým vyvíječem dle specifikace</t>
  </si>
  <si>
    <t>Doprava</t>
  </si>
  <si>
    <t>Montáž</t>
  </si>
  <si>
    <t>Revize</t>
  </si>
  <si>
    <t>Cena celkem bez DPH</t>
  </si>
  <si>
    <t>Cena celkem s DPH</t>
  </si>
  <si>
    <t>kovektomat vč. příslušenství celkem</t>
  </si>
  <si>
    <t>cena bez DPH</t>
  </si>
  <si>
    <t>Cena (mezisoučet) - MŠ Dobětice</t>
  </si>
  <si>
    <t>Cena (mezisoučet) - MŠ Kameňáček</t>
  </si>
  <si>
    <t>Cena (mezisoučet) - MŠ Střekov</t>
  </si>
  <si>
    <t>Cena (mezisoučet) - MŠ Skřivánek</t>
  </si>
  <si>
    <t>Cena (mezisoučet) - MŠ Zvoneček</t>
  </si>
  <si>
    <t>konvektomat vč. příslušenství celkem</t>
  </si>
  <si>
    <t>Název zboží</t>
  </si>
  <si>
    <t>Razítko a podpis statutárního orgánu:</t>
  </si>
  <si>
    <t>Název dodavatele:</t>
  </si>
  <si>
    <t>sídlo:</t>
  </si>
  <si>
    <t>IČ:</t>
  </si>
  <si>
    <t>Výkaz výměr - dodání konvektomatu vč. gastronádob - MŠ Střekov</t>
  </si>
  <si>
    <t>Výkaz výměr - dodání konvektomatu vč. gastronádob - MŠ Dobětice</t>
  </si>
  <si>
    <t>Výkaz výměr - dodání konvektomatu vč. gastronádob - MŠ Kameňáček</t>
  </si>
  <si>
    <t>Celkový výkaz výběr - Pořízení konvektomatů vč. gastronádob pro MŠ</t>
  </si>
  <si>
    <t>Výkaz výměr - dodání konvektomatu vč. gastronádob - MŠ Skřivánek</t>
  </si>
  <si>
    <t>Výkaz výměr - dodání konvektomatu vč. gastronádob - MŠ Zvoneček</t>
  </si>
  <si>
    <t>možnost uložení programu s provedenými změnami</t>
  </si>
  <si>
    <t xml:space="preserve">GN 1/1 teflonový plech na smažení </t>
  </si>
  <si>
    <t>zaučení obsluhy kuchyně servisním technikem - ZDARMA</t>
  </si>
  <si>
    <t>zaučení obsluhy kuchyně odborným kuchařem (min. 4 hod.) - ZDARMA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</si>
</sst>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\ &quot;Kč&quot;"/>
    <numFmt numFmtId="170" formatCode="0;[Red]0"/>
    <numFmt numFmtId="171" formatCode="0.0%"/>
    <numFmt numFmtId="172" formatCode="[$€-2]\ #\ ##,000_);[Red]\([$€-2]\ #\ ##,000\)"/>
    <numFmt numFmtId="173" formatCode="#,##0.00\ &quot;Kč&quot;"/>
    <numFmt numFmtId="174" formatCode="[$¥€-2]\ #\ ##,000_);[Red]\([$€-2]\ #\ ##,000\)"/>
    <numFmt numFmtId="175" formatCode="#,##0.00\ _K_č"/>
  </numFmts>
  <fonts count="68">
    <font>
      <sz val="8"/>
      <name val="Book Antiqua"/>
      <family val="0"/>
    </font>
    <font>
      <sz val="10"/>
      <name val="Arial"/>
      <family val="0"/>
    </font>
    <font>
      <u val="single"/>
      <sz val="8"/>
      <color indexed="12"/>
      <name val="Book Antiqua"/>
      <family val="1"/>
    </font>
    <font>
      <u val="single"/>
      <sz val="8"/>
      <color indexed="20"/>
      <name val="Book Antiqua"/>
      <family val="1"/>
    </font>
    <font>
      <b/>
      <sz val="10"/>
      <name val="Arial"/>
      <family val="2"/>
    </font>
    <font>
      <u val="single"/>
      <sz val="10"/>
      <color indexed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Book Antiqua"/>
      <family val="1"/>
    </font>
    <font>
      <sz val="10"/>
      <color indexed="8"/>
      <name val="Book Antiqua"/>
      <family val="1"/>
    </font>
    <font>
      <sz val="6"/>
      <color indexed="8"/>
      <name val="Book Antiqua"/>
      <family val="1"/>
    </font>
    <font>
      <b/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30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Book Antiqua"/>
      <family val="1"/>
    </font>
    <font>
      <sz val="10"/>
      <color theme="1"/>
      <name val="Book Antiqua"/>
      <family val="1"/>
    </font>
    <font>
      <sz val="6"/>
      <color theme="1"/>
      <name val="Book Antiqua"/>
      <family val="1"/>
    </font>
    <font>
      <b/>
      <sz val="8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rgb="FF0070C0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6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6" fillId="33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57" fillId="33" borderId="0" xfId="0" applyFont="1" applyFill="1" applyAlignment="1">
      <alignment/>
    </xf>
    <xf numFmtId="0" fontId="57" fillId="33" borderId="0" xfId="0" applyFont="1" applyFill="1" applyAlignment="1">
      <alignment vertical="center"/>
    </xf>
    <xf numFmtId="0" fontId="58" fillId="33" borderId="0" xfId="0" applyFont="1" applyFill="1" applyAlignment="1">
      <alignment horizontal="left" vertical="top"/>
    </xf>
    <xf numFmtId="0" fontId="59" fillId="33" borderId="0" xfId="0" applyFont="1" applyFill="1" applyAlignment="1">
      <alignment horizontal="left" vertical="center"/>
    </xf>
    <xf numFmtId="169" fontId="57" fillId="33" borderId="0" xfId="0" applyNumberFormat="1" applyFont="1" applyFill="1" applyAlignment="1">
      <alignment horizontal="right" vertical="center"/>
    </xf>
    <xf numFmtId="0" fontId="60" fillId="0" borderId="0" xfId="0" applyFont="1" applyAlignment="1">
      <alignment horizontal="right" vertical="top"/>
    </xf>
    <xf numFmtId="0" fontId="60" fillId="0" borderId="0" xfId="0" applyFont="1" applyAlignment="1">
      <alignment vertical="top"/>
    </xf>
    <xf numFmtId="0" fontId="60" fillId="34" borderId="0" xfId="0" applyFont="1" applyFill="1" applyAlignment="1">
      <alignment horizontal="left" vertical="top"/>
    </xf>
    <xf numFmtId="0" fontId="61" fillId="34" borderId="0" xfId="0" applyFont="1" applyFill="1" applyAlignment="1">
      <alignment horizontal="left"/>
    </xf>
    <xf numFmtId="0" fontId="56" fillId="34" borderId="0" xfId="0" applyFont="1" applyFill="1" applyAlignment="1">
      <alignment/>
    </xf>
    <xf numFmtId="0" fontId="56" fillId="0" borderId="0" xfId="0" applyFont="1" applyAlignment="1">
      <alignment horizontal="left"/>
    </xf>
    <xf numFmtId="169" fontId="56" fillId="34" borderId="0" xfId="0" applyNumberFormat="1" applyFont="1" applyFill="1" applyAlignment="1" applyProtection="1">
      <alignment horizontal="right"/>
      <protection hidden="1" locked="0"/>
    </xf>
    <xf numFmtId="0" fontId="62" fillId="33" borderId="0" xfId="0" applyFont="1" applyFill="1" applyAlignment="1">
      <alignment/>
    </xf>
    <xf numFmtId="175" fontId="54" fillId="34" borderId="0" xfId="0" applyNumberFormat="1" applyFont="1" applyFill="1" applyAlignment="1" applyProtection="1">
      <alignment horizontal="left"/>
      <protection hidden="1" locked="0"/>
    </xf>
    <xf numFmtId="175" fontId="54" fillId="34" borderId="0" xfId="0" applyNumberFormat="1" applyFont="1" applyFill="1" applyAlignment="1" applyProtection="1">
      <alignment horizontal="right"/>
      <protection hidden="1" locked="0"/>
    </xf>
    <xf numFmtId="0" fontId="54" fillId="33" borderId="0" xfId="0" applyFont="1" applyFill="1" applyAlignment="1">
      <alignment horizontal="left"/>
    </xf>
    <xf numFmtId="0" fontId="58" fillId="33" borderId="0" xfId="0" applyFont="1" applyFill="1" applyAlignment="1">
      <alignment/>
    </xf>
    <xf numFmtId="49" fontId="5" fillId="34" borderId="0" xfId="36" applyNumberFormat="1" applyFont="1" applyFill="1" applyAlignment="1" applyProtection="1">
      <alignment horizontal="left" vertical="center"/>
      <protection hidden="1" locked="0"/>
    </xf>
    <xf numFmtId="49" fontId="54" fillId="34" borderId="0" xfId="0" applyNumberFormat="1" applyFont="1" applyFill="1" applyAlignment="1" applyProtection="1">
      <alignment horizontal="left" vertical="center"/>
      <protection hidden="1" locked="0"/>
    </xf>
    <xf numFmtId="0" fontId="63" fillId="34" borderId="0" xfId="0" applyFont="1" applyFill="1" applyAlignment="1">
      <alignment horizontal="left"/>
    </xf>
    <xf numFmtId="0" fontId="56" fillId="35" borderId="1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left"/>
    </xf>
    <xf numFmtId="173" fontId="54" fillId="34" borderId="0" xfId="0" applyNumberFormat="1" applyFont="1" applyFill="1" applyBorder="1" applyAlignment="1">
      <alignment horizontal="right"/>
    </xf>
    <xf numFmtId="175" fontId="54" fillId="34" borderId="0" xfId="0" applyNumberFormat="1" applyFont="1" applyFill="1" applyBorder="1" applyAlignment="1" applyProtection="1">
      <alignment horizontal="right"/>
      <protection hidden="1" locked="0"/>
    </xf>
    <xf numFmtId="0" fontId="58" fillId="33" borderId="0" xfId="0" applyFont="1" applyFill="1" applyBorder="1" applyAlignment="1">
      <alignment/>
    </xf>
    <xf numFmtId="169" fontId="54" fillId="33" borderId="0" xfId="0" applyNumberFormat="1" applyFont="1" applyFill="1" applyBorder="1" applyAlignment="1" applyProtection="1">
      <alignment horizontal="right"/>
      <protection hidden="1" locked="0"/>
    </xf>
    <xf numFmtId="0" fontId="61" fillId="0" borderId="0" xfId="0" applyFont="1" applyBorder="1" applyAlignment="1">
      <alignment horizontal="left"/>
    </xf>
    <xf numFmtId="0" fontId="56" fillId="0" borderId="0" xfId="0" applyFont="1" applyBorder="1" applyAlignment="1">
      <alignment horizontal="right"/>
    </xf>
    <xf numFmtId="9" fontId="56" fillId="0" borderId="0" xfId="0" applyNumberFormat="1" applyFont="1" applyBorder="1" applyAlignment="1">
      <alignment horizontal="left"/>
    </xf>
    <xf numFmtId="173" fontId="56" fillId="34" borderId="0" xfId="0" applyNumberFormat="1" applyFont="1" applyFill="1" applyBorder="1" applyAlignment="1">
      <alignment horizontal="right"/>
    </xf>
    <xf numFmtId="8" fontId="56" fillId="34" borderId="0" xfId="0" applyNumberFormat="1" applyFont="1" applyFill="1" applyBorder="1" applyAlignment="1" applyProtection="1">
      <alignment horizontal="right"/>
      <protection hidden="1" locked="0"/>
    </xf>
    <xf numFmtId="0" fontId="61" fillId="0" borderId="0" xfId="0" applyFont="1" applyBorder="1" applyAlignment="1">
      <alignment horizontal="center"/>
    </xf>
    <xf numFmtId="0" fontId="61" fillId="34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56" fillId="0" borderId="0" xfId="0" applyFont="1" applyBorder="1" applyAlignment="1">
      <alignment horizontal="left"/>
    </xf>
    <xf numFmtId="8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 horizontal="left" vertical="center"/>
    </xf>
    <xf numFmtId="0" fontId="54" fillId="33" borderId="0" xfId="0" applyFont="1" applyFill="1" applyBorder="1" applyAlignment="1">
      <alignment/>
    </xf>
    <xf numFmtId="175" fontId="54" fillId="34" borderId="0" xfId="0" applyNumberFormat="1" applyFont="1" applyFill="1" applyBorder="1" applyAlignment="1">
      <alignment horizontal="right"/>
    </xf>
    <xf numFmtId="0" fontId="54" fillId="33" borderId="0" xfId="0" applyFont="1" applyFill="1" applyBorder="1" applyAlignment="1">
      <alignment horizontal="left"/>
    </xf>
    <xf numFmtId="49" fontId="5" fillId="34" borderId="0" xfId="36" applyNumberFormat="1" applyFont="1" applyFill="1" applyBorder="1" applyAlignment="1" applyProtection="1">
      <alignment horizontal="left" vertical="center"/>
      <protection hidden="1" locked="0"/>
    </xf>
    <xf numFmtId="49" fontId="54" fillId="34" borderId="0" xfId="0" applyNumberFormat="1" applyFont="1" applyFill="1" applyBorder="1" applyAlignment="1" applyProtection="1">
      <alignment horizontal="left" vertical="center"/>
      <protection hidden="1" locked="0"/>
    </xf>
    <xf numFmtId="0" fontId="61" fillId="34" borderId="0" xfId="0" applyFont="1" applyFill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64" fillId="34" borderId="0" xfId="0" applyFont="1" applyFill="1" applyBorder="1" applyAlignment="1">
      <alignment horizontal="right" vertical="center"/>
    </xf>
    <xf numFmtId="4" fontId="54" fillId="12" borderId="11" xfId="0" applyNumberFormat="1" applyFont="1" applyFill="1" applyBorder="1" applyAlignment="1" applyProtection="1">
      <alignment horizontal="right" vertical="center"/>
      <protection hidden="1" locked="0"/>
    </xf>
    <xf numFmtId="4" fontId="54" fillId="12" borderId="12" xfId="0" applyNumberFormat="1" applyFont="1" applyFill="1" applyBorder="1" applyAlignment="1" applyProtection="1">
      <alignment horizontal="right" vertical="center"/>
      <protection hidden="1" locked="0"/>
    </xf>
    <xf numFmtId="4" fontId="54" fillId="12" borderId="13" xfId="0" applyNumberFormat="1" applyFont="1" applyFill="1" applyBorder="1" applyAlignment="1" applyProtection="1">
      <alignment horizontal="right" vertical="center"/>
      <protection hidden="1" locked="0"/>
    </xf>
    <xf numFmtId="175" fontId="54" fillId="34" borderId="11" xfId="0" applyNumberFormat="1" applyFont="1" applyFill="1" applyBorder="1" applyAlignment="1" applyProtection="1">
      <alignment horizontal="center"/>
      <protection hidden="1"/>
    </xf>
    <xf numFmtId="175" fontId="54" fillId="34" borderId="13" xfId="0" applyNumberFormat="1" applyFont="1" applyFill="1" applyBorder="1" applyAlignment="1" applyProtection="1">
      <alignment horizontal="center"/>
      <protection hidden="1"/>
    </xf>
    <xf numFmtId="4" fontId="56" fillId="36" borderId="10" xfId="0" applyNumberFormat="1" applyFont="1" applyFill="1" applyBorder="1" applyAlignment="1" applyProtection="1">
      <alignment vertical="center"/>
      <protection hidden="1"/>
    </xf>
    <xf numFmtId="169" fontId="56" fillId="36" borderId="10" xfId="0" applyNumberFormat="1" applyFont="1" applyFill="1" applyBorder="1" applyAlignment="1" applyProtection="1">
      <alignment horizontal="center" vertical="center"/>
      <protection hidden="1"/>
    </xf>
    <xf numFmtId="4" fontId="54" fillId="34" borderId="14" xfId="0" applyNumberFormat="1" applyFont="1" applyFill="1" applyBorder="1" applyAlignment="1" applyProtection="1">
      <alignment vertical="center"/>
      <protection hidden="1"/>
    </xf>
    <xf numFmtId="4" fontId="54" fillId="34" borderId="10" xfId="0" applyNumberFormat="1" applyFont="1" applyFill="1" applyBorder="1" applyAlignment="1" applyProtection="1">
      <alignment vertical="center"/>
      <protection hidden="1"/>
    </xf>
    <xf numFmtId="4" fontId="56" fillId="13" borderId="10" xfId="0" applyNumberFormat="1" applyFont="1" applyFill="1" applyBorder="1" applyAlignment="1" applyProtection="1">
      <alignment vertical="center"/>
      <protection hidden="1"/>
    </xf>
    <xf numFmtId="4" fontId="54" fillId="33" borderId="10" xfId="0" applyNumberFormat="1" applyFont="1" applyFill="1" applyBorder="1" applyAlignment="1" applyProtection="1">
      <alignment vertical="center"/>
      <protection hidden="1"/>
    </xf>
    <xf numFmtId="4" fontId="54" fillId="33" borderId="15" xfId="0" applyNumberFormat="1" applyFont="1" applyFill="1" applyBorder="1" applyAlignment="1" applyProtection="1">
      <alignment vertical="center"/>
      <protection hidden="1"/>
    </xf>
    <xf numFmtId="0" fontId="56" fillId="35" borderId="16" xfId="0" applyFont="1" applyFill="1" applyBorder="1" applyAlignment="1" applyProtection="1">
      <alignment horizontal="left" vertical="center"/>
      <protection/>
    </xf>
    <xf numFmtId="0" fontId="1" fillId="35" borderId="10" xfId="0" applyFont="1" applyFill="1" applyBorder="1" applyAlignment="1" applyProtection="1">
      <alignment horizontal="center" vertical="center" wrapText="1" shrinkToFit="1"/>
      <protection/>
    </xf>
    <xf numFmtId="49" fontId="4" fillId="0" borderId="17" xfId="0" applyNumberFormat="1" applyFont="1" applyBorder="1" applyAlignment="1" applyProtection="1">
      <alignment horizontal="left" vertical="center" wrapText="1"/>
      <protection/>
    </xf>
    <xf numFmtId="49" fontId="65" fillId="0" borderId="18" xfId="0" applyNumberFormat="1" applyFont="1" applyBorder="1" applyAlignment="1" applyProtection="1">
      <alignment vertical="center" wrapText="1"/>
      <protection/>
    </xf>
    <xf numFmtId="49" fontId="65" fillId="0" borderId="19" xfId="0" applyNumberFormat="1" applyFont="1" applyBorder="1" applyAlignment="1" applyProtection="1">
      <alignment vertical="center" wrapText="1"/>
      <protection/>
    </xf>
    <xf numFmtId="49" fontId="56" fillId="0" borderId="16" xfId="0" applyNumberFormat="1" applyFont="1" applyBorder="1" applyAlignment="1" applyProtection="1">
      <alignment horizontal="left" vertical="center" wrapText="1"/>
      <protection/>
    </xf>
    <xf numFmtId="49" fontId="56" fillId="0" borderId="11" xfId="0" applyNumberFormat="1" applyFont="1" applyBorder="1" applyAlignment="1" applyProtection="1">
      <alignment horizontal="left" vertical="center" wrapText="1"/>
      <protection/>
    </xf>
    <xf numFmtId="49" fontId="56" fillId="0" borderId="12" xfId="0" applyNumberFormat="1" applyFont="1" applyBorder="1" applyAlignment="1" applyProtection="1">
      <alignment horizontal="left" vertical="center" wrapText="1"/>
      <protection/>
    </xf>
    <xf numFmtId="49" fontId="56" fillId="0" borderId="13" xfId="0" applyNumberFormat="1" applyFont="1" applyBorder="1" applyAlignment="1" applyProtection="1">
      <alignment horizontal="left" vertical="center" wrapText="1"/>
      <protection/>
    </xf>
    <xf numFmtId="169" fontId="56" fillId="35" borderId="20" xfId="0" applyNumberFormat="1" applyFont="1" applyFill="1" applyBorder="1" applyAlignment="1" applyProtection="1">
      <alignment horizontal="center" vertical="center"/>
      <protection hidden="1"/>
    </xf>
    <xf numFmtId="4" fontId="56" fillId="34" borderId="10" xfId="0" applyNumberFormat="1" applyFont="1" applyFill="1" applyBorder="1" applyAlignment="1" applyProtection="1">
      <alignment vertical="center"/>
      <protection hidden="1"/>
    </xf>
    <xf numFmtId="4" fontId="56" fillId="34" borderId="11" xfId="0" applyNumberFormat="1" applyFont="1" applyFill="1" applyBorder="1" applyAlignment="1" applyProtection="1">
      <alignment vertical="center"/>
      <protection hidden="1"/>
    </xf>
    <xf numFmtId="4" fontId="56" fillId="34" borderId="12" xfId="0" applyNumberFormat="1" applyFont="1" applyFill="1" applyBorder="1" applyAlignment="1" applyProtection="1">
      <alignment vertical="center"/>
      <protection hidden="1"/>
    </xf>
    <xf numFmtId="4" fontId="56" fillId="34" borderId="13" xfId="0" applyNumberFormat="1" applyFont="1" applyFill="1" applyBorder="1" applyAlignment="1" applyProtection="1">
      <alignment vertical="center"/>
      <protection hidden="1"/>
    </xf>
    <xf numFmtId="4" fontId="54" fillId="12" borderId="10" xfId="0" applyNumberFormat="1" applyFont="1" applyFill="1" applyBorder="1" applyAlignment="1" applyProtection="1">
      <alignment horizontal="right" vertical="center"/>
      <protection locked="0"/>
    </xf>
    <xf numFmtId="4" fontId="54" fillId="12" borderId="11" xfId="0" applyNumberFormat="1" applyFont="1" applyFill="1" applyBorder="1" applyAlignment="1" applyProtection="1">
      <alignment horizontal="right" vertical="center"/>
      <protection locked="0"/>
    </xf>
    <xf numFmtId="4" fontId="54" fillId="12" borderId="12" xfId="0" applyNumberFormat="1" applyFont="1" applyFill="1" applyBorder="1" applyAlignment="1" applyProtection="1">
      <alignment horizontal="right" vertical="center"/>
      <protection locked="0"/>
    </xf>
    <xf numFmtId="4" fontId="54" fillId="12" borderId="13" xfId="0" applyNumberFormat="1" applyFont="1" applyFill="1" applyBorder="1" applyAlignment="1" applyProtection="1">
      <alignment horizontal="right" vertical="center"/>
      <protection locked="0"/>
    </xf>
    <xf numFmtId="0" fontId="60" fillId="0" borderId="0" xfId="0" applyFont="1" applyAlignment="1" applyProtection="1">
      <alignment horizontal="right" vertical="top"/>
      <protection hidden="1"/>
    </xf>
    <xf numFmtId="0" fontId="60" fillId="34" borderId="0" xfId="0" applyFont="1" applyFill="1" applyAlignment="1" applyProtection="1">
      <alignment horizontal="left" vertical="top"/>
      <protection hidden="1"/>
    </xf>
    <xf numFmtId="0" fontId="60" fillId="0" borderId="0" xfId="0" applyFont="1" applyAlignment="1" applyProtection="1">
      <alignment vertical="top"/>
      <protection hidden="1"/>
    </xf>
    <xf numFmtId="0" fontId="63" fillId="34" borderId="0" xfId="0" applyFont="1" applyFill="1" applyAlignment="1" applyProtection="1">
      <alignment horizontal="left"/>
      <protection hidden="1"/>
    </xf>
    <xf numFmtId="0" fontId="61" fillId="34" borderId="0" xfId="0" applyFont="1" applyFill="1" applyAlignment="1" applyProtection="1">
      <alignment horizontal="left"/>
      <protection hidden="1"/>
    </xf>
    <xf numFmtId="0" fontId="56" fillId="34" borderId="0" xfId="0" applyFont="1" applyFill="1" applyAlignment="1" applyProtection="1">
      <alignment/>
      <protection hidden="1"/>
    </xf>
    <xf numFmtId="169" fontId="56" fillId="34" borderId="0" xfId="0" applyNumberFormat="1" applyFont="1" applyFill="1" applyAlignment="1" applyProtection="1">
      <alignment horizontal="right"/>
      <protection hidden="1"/>
    </xf>
    <xf numFmtId="0" fontId="56" fillId="35" borderId="16" xfId="0" applyFont="1" applyFill="1" applyBorder="1" applyAlignment="1" applyProtection="1">
      <alignment horizontal="left" vertical="center"/>
      <protection hidden="1"/>
    </xf>
    <xf numFmtId="0" fontId="1" fillId="35" borderId="10" xfId="0" applyFont="1" applyFill="1" applyBorder="1" applyAlignment="1" applyProtection="1">
      <alignment horizontal="center" vertical="center" wrapText="1" shrinkToFit="1"/>
      <protection hidden="1"/>
    </xf>
    <xf numFmtId="0" fontId="56" fillId="35" borderId="10" xfId="0" applyFont="1" applyFill="1" applyBorder="1" applyAlignment="1" applyProtection="1">
      <alignment horizontal="center" vertical="center"/>
      <protection hidden="1"/>
    </xf>
    <xf numFmtId="49" fontId="4" fillId="0" borderId="17" xfId="0" applyNumberFormat="1" applyFont="1" applyBorder="1" applyAlignment="1" applyProtection="1">
      <alignment horizontal="left" vertical="center" wrapText="1"/>
      <protection hidden="1"/>
    </xf>
    <xf numFmtId="49" fontId="65" fillId="0" borderId="18" xfId="0" applyNumberFormat="1" applyFont="1" applyBorder="1" applyAlignment="1" applyProtection="1">
      <alignment vertical="center" wrapText="1"/>
      <protection hidden="1"/>
    </xf>
    <xf numFmtId="49" fontId="65" fillId="0" borderId="19" xfId="0" applyNumberFormat="1" applyFont="1" applyBorder="1" applyAlignment="1" applyProtection="1">
      <alignment vertical="center" wrapText="1"/>
      <protection hidden="1"/>
    </xf>
    <xf numFmtId="49" fontId="56" fillId="0" borderId="16" xfId="0" applyNumberFormat="1" applyFont="1" applyBorder="1" applyAlignment="1" applyProtection="1">
      <alignment horizontal="left" vertical="center" wrapText="1"/>
      <protection hidden="1"/>
    </xf>
    <xf numFmtId="0" fontId="54" fillId="0" borderId="10" xfId="0" applyFont="1" applyBorder="1" applyAlignment="1" applyProtection="1">
      <alignment vertical="center" wrapText="1"/>
      <protection hidden="1"/>
    </xf>
    <xf numFmtId="49" fontId="56" fillId="0" borderId="11" xfId="0" applyNumberFormat="1" applyFont="1" applyBorder="1" applyAlignment="1" applyProtection="1">
      <alignment horizontal="left" vertical="center" wrapText="1"/>
      <protection hidden="1"/>
    </xf>
    <xf numFmtId="49" fontId="56" fillId="0" borderId="12" xfId="0" applyNumberFormat="1" applyFont="1" applyBorder="1" applyAlignment="1" applyProtection="1">
      <alignment horizontal="left" vertical="center" wrapText="1"/>
      <protection hidden="1"/>
    </xf>
    <xf numFmtId="49" fontId="56" fillId="0" borderId="13" xfId="0" applyNumberFormat="1" applyFont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left"/>
      <protection hidden="1"/>
    </xf>
    <xf numFmtId="175" fontId="54" fillId="34" borderId="0" xfId="0" applyNumberFormat="1" applyFont="1" applyFill="1" applyAlignment="1" applyProtection="1">
      <alignment horizontal="left"/>
      <protection hidden="1"/>
    </xf>
    <xf numFmtId="175" fontId="54" fillId="34" borderId="0" xfId="0" applyNumberFormat="1" applyFont="1" applyFill="1" applyAlignment="1" applyProtection="1">
      <alignment horizontal="right"/>
      <protection hidden="1"/>
    </xf>
    <xf numFmtId="4" fontId="54" fillId="12" borderId="10" xfId="0" applyNumberFormat="1" applyFont="1" applyFill="1" applyBorder="1" applyAlignment="1" applyProtection="1">
      <alignment horizontal="right" vertical="center"/>
      <protection hidden="1" locked="0"/>
    </xf>
    <xf numFmtId="0" fontId="54" fillId="34" borderId="11" xfId="0" applyFont="1" applyFill="1" applyBorder="1" applyAlignment="1" applyProtection="1">
      <alignment horizontal="right" vertical="center"/>
      <protection hidden="1"/>
    </xf>
    <xf numFmtId="0" fontId="54" fillId="34" borderId="12" xfId="0" applyFont="1" applyFill="1" applyBorder="1" applyAlignment="1" applyProtection="1">
      <alignment horizontal="right" vertical="center"/>
      <protection hidden="1"/>
    </xf>
    <xf numFmtId="0" fontId="54" fillId="34" borderId="13" xfId="0" applyFont="1" applyFill="1" applyBorder="1" applyAlignment="1" applyProtection="1">
      <alignment horizontal="right" vertical="center"/>
      <protection hidden="1"/>
    </xf>
    <xf numFmtId="0" fontId="55" fillId="33" borderId="0" xfId="0" applyFont="1" applyFill="1" applyAlignment="1" applyProtection="1">
      <alignment/>
      <protection hidden="1"/>
    </xf>
    <xf numFmtId="0" fontId="54" fillId="33" borderId="0" xfId="0" applyFont="1" applyFill="1" applyAlignment="1" applyProtection="1">
      <alignment/>
      <protection hidden="1"/>
    </xf>
    <xf numFmtId="0" fontId="62" fillId="33" borderId="0" xfId="0" applyFont="1" applyFill="1" applyAlignment="1" applyProtection="1">
      <alignment/>
      <protection hidden="1"/>
    </xf>
    <xf numFmtId="49" fontId="56" fillId="0" borderId="21" xfId="0" applyNumberFormat="1" applyFont="1" applyBorder="1" applyAlignment="1" applyProtection="1">
      <alignment horizontal="left" vertical="center" wrapText="1"/>
      <protection hidden="1"/>
    </xf>
    <xf numFmtId="49" fontId="56" fillId="0" borderId="22" xfId="0" applyNumberFormat="1" applyFont="1" applyBorder="1" applyAlignment="1" applyProtection="1">
      <alignment horizontal="left" vertical="center" wrapText="1"/>
      <protection hidden="1"/>
    </xf>
    <xf numFmtId="0" fontId="56" fillId="33" borderId="0" xfId="0" applyFont="1" applyFill="1" applyAlignment="1" applyProtection="1">
      <alignment/>
      <protection hidden="1"/>
    </xf>
    <xf numFmtId="0" fontId="54" fillId="0" borderId="0" xfId="0" applyFont="1" applyAlignment="1" applyProtection="1">
      <alignment horizontal="left"/>
      <protection hidden="1"/>
    </xf>
    <xf numFmtId="173" fontId="54" fillId="34" borderId="0" xfId="0" applyNumberFormat="1" applyFont="1" applyFill="1" applyAlignment="1" applyProtection="1">
      <alignment horizontal="right"/>
      <protection hidden="1"/>
    </xf>
    <xf numFmtId="0" fontId="54" fillId="33" borderId="0" xfId="0" applyFont="1" applyFill="1" applyAlignment="1" applyProtection="1">
      <alignment horizontal="left"/>
      <protection hidden="1"/>
    </xf>
    <xf numFmtId="0" fontId="58" fillId="33" borderId="0" xfId="0" applyFont="1" applyFill="1" applyAlignment="1" applyProtection="1">
      <alignment/>
      <protection hidden="1"/>
    </xf>
    <xf numFmtId="0" fontId="54" fillId="0" borderId="0" xfId="0" applyFont="1" applyBorder="1" applyAlignment="1" applyProtection="1">
      <alignment horizontal="left"/>
      <protection hidden="1"/>
    </xf>
    <xf numFmtId="173" fontId="54" fillId="34" borderId="0" xfId="0" applyNumberFormat="1" applyFont="1" applyFill="1" applyBorder="1" applyAlignment="1" applyProtection="1">
      <alignment horizontal="right"/>
      <protection hidden="1"/>
    </xf>
    <xf numFmtId="175" fontId="54" fillId="34" borderId="0" xfId="0" applyNumberFormat="1" applyFont="1" applyFill="1" applyBorder="1" applyAlignment="1" applyProtection="1">
      <alignment horizontal="right"/>
      <protection hidden="1"/>
    </xf>
    <xf numFmtId="169" fontId="54" fillId="33" borderId="0" xfId="0" applyNumberFormat="1" applyFont="1" applyFill="1" applyBorder="1" applyAlignment="1" applyProtection="1">
      <alignment horizontal="right"/>
      <protection hidden="1"/>
    </xf>
    <xf numFmtId="0" fontId="61" fillId="0" borderId="0" xfId="0" applyFont="1" applyBorder="1" applyAlignment="1" applyProtection="1">
      <alignment horizontal="left"/>
      <protection hidden="1"/>
    </xf>
    <xf numFmtId="9" fontId="56" fillId="0" borderId="0" xfId="0" applyNumberFormat="1" applyFont="1" applyBorder="1" applyAlignment="1" applyProtection="1">
      <alignment horizontal="left"/>
      <protection hidden="1"/>
    </xf>
    <xf numFmtId="173" fontId="56" fillId="34" borderId="0" xfId="0" applyNumberFormat="1" applyFont="1" applyFill="1" applyBorder="1" applyAlignment="1" applyProtection="1">
      <alignment horizontal="right"/>
      <protection hidden="1"/>
    </xf>
    <xf numFmtId="8" fontId="56" fillId="34" borderId="0" xfId="0" applyNumberFormat="1" applyFont="1" applyFill="1" applyBorder="1" applyAlignment="1" applyProtection="1">
      <alignment horizontal="right"/>
      <protection hidden="1"/>
    </xf>
    <xf numFmtId="0" fontId="61" fillId="0" borderId="0" xfId="0" applyFont="1" applyBorder="1" applyAlignment="1" applyProtection="1">
      <alignment horizontal="center"/>
      <protection hidden="1"/>
    </xf>
    <xf numFmtId="0" fontId="61" fillId="34" borderId="0" xfId="0" applyFont="1" applyFill="1" applyBorder="1" applyAlignment="1" applyProtection="1">
      <alignment horizontal="center"/>
      <protection hidden="1"/>
    </xf>
    <xf numFmtId="0" fontId="54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8" fontId="54" fillId="0" borderId="0" xfId="0" applyNumberFormat="1" applyFont="1" applyBorder="1" applyAlignment="1" applyProtection="1">
      <alignment horizontal="right"/>
      <protection hidden="1"/>
    </xf>
    <xf numFmtId="0" fontId="54" fillId="0" borderId="0" xfId="0" applyFont="1" applyBorder="1" applyAlignment="1" applyProtection="1">
      <alignment horizontal="left" vertical="center"/>
      <protection hidden="1"/>
    </xf>
    <xf numFmtId="0" fontId="56" fillId="0" borderId="0" xfId="0" applyFont="1" applyAlignment="1" applyProtection="1">
      <alignment horizontal="right"/>
      <protection hidden="1"/>
    </xf>
    <xf numFmtId="8" fontId="54" fillId="0" borderId="0" xfId="0" applyNumberFormat="1" applyFont="1" applyAlignment="1" applyProtection="1">
      <alignment horizontal="right"/>
      <protection hidden="1"/>
    </xf>
    <xf numFmtId="0" fontId="54" fillId="0" borderId="0" xfId="0" applyFont="1" applyAlignment="1" applyProtection="1">
      <alignment horizontal="left" vertical="center"/>
      <protection hidden="1"/>
    </xf>
    <xf numFmtId="49" fontId="5" fillId="34" borderId="0" xfId="36" applyNumberFormat="1" applyFont="1" applyFill="1" applyAlignment="1" applyProtection="1">
      <alignment horizontal="left" vertical="center"/>
      <protection hidden="1"/>
    </xf>
    <xf numFmtId="49" fontId="54" fillId="34" borderId="0" xfId="0" applyNumberFormat="1" applyFont="1" applyFill="1" applyAlignment="1" applyProtection="1">
      <alignment horizontal="left" vertical="center"/>
      <protection hidden="1"/>
    </xf>
    <xf numFmtId="0" fontId="5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/>
      <protection hidden="1"/>
    </xf>
    <xf numFmtId="0" fontId="64" fillId="34" borderId="0" xfId="0" applyFont="1" applyFill="1" applyAlignment="1" applyProtection="1">
      <alignment horizontal="right" vertical="center"/>
      <protection hidden="1"/>
    </xf>
    <xf numFmtId="0" fontId="57" fillId="33" borderId="0" xfId="0" applyFont="1" applyFill="1" applyAlignment="1" applyProtection="1">
      <alignment/>
      <protection hidden="1"/>
    </xf>
    <xf numFmtId="0" fontId="58" fillId="33" borderId="0" xfId="0" applyFont="1" applyFill="1" applyAlignment="1" applyProtection="1">
      <alignment horizontal="left" vertical="top"/>
      <protection hidden="1"/>
    </xf>
    <xf numFmtId="0" fontId="59" fillId="33" borderId="0" xfId="0" applyFont="1" applyFill="1" applyAlignment="1" applyProtection="1">
      <alignment horizontal="left" vertical="center"/>
      <protection hidden="1"/>
    </xf>
    <xf numFmtId="0" fontId="57" fillId="33" borderId="0" xfId="0" applyFont="1" applyFill="1" applyAlignment="1" applyProtection="1">
      <alignment vertical="center"/>
      <protection hidden="1"/>
    </xf>
    <xf numFmtId="169" fontId="57" fillId="33" borderId="0" xfId="0" applyNumberFormat="1" applyFont="1" applyFill="1" applyAlignment="1" applyProtection="1">
      <alignment horizontal="right" vertical="center"/>
      <protection hidden="1"/>
    </xf>
    <xf numFmtId="4" fontId="54" fillId="12" borderId="23" xfId="0" applyNumberFormat="1" applyFont="1" applyFill="1" applyBorder="1" applyAlignment="1" applyProtection="1">
      <alignment horizontal="right" vertical="center"/>
      <protection hidden="1" locked="0"/>
    </xf>
    <xf numFmtId="4" fontId="54" fillId="12" borderId="24" xfId="0" applyNumberFormat="1" applyFont="1" applyFill="1" applyBorder="1" applyAlignment="1" applyProtection="1">
      <alignment horizontal="right" vertical="center"/>
      <protection hidden="1" locked="0"/>
    </xf>
    <xf numFmtId="4" fontId="54" fillId="12" borderId="25" xfId="0" applyNumberFormat="1" applyFont="1" applyFill="1" applyBorder="1" applyAlignment="1" applyProtection="1">
      <alignment horizontal="right" vertical="center"/>
      <protection hidden="1" locked="0"/>
    </xf>
    <xf numFmtId="0" fontId="54" fillId="33" borderId="0" xfId="0" applyFont="1" applyFill="1" applyAlignment="1" applyProtection="1">
      <alignment horizontal="center" vertical="center"/>
      <protection hidden="1"/>
    </xf>
    <xf numFmtId="49" fontId="56" fillId="35" borderId="17" xfId="0" applyNumberFormat="1" applyFont="1" applyFill="1" applyBorder="1" applyAlignment="1" applyProtection="1">
      <alignment horizontal="left" vertical="center" wrapText="1"/>
      <protection hidden="1"/>
    </xf>
    <xf numFmtId="0" fontId="54" fillId="35" borderId="26" xfId="0" applyFont="1" applyFill="1" applyBorder="1" applyAlignment="1" applyProtection="1">
      <alignment vertical="center" wrapText="1"/>
      <protection hidden="1"/>
    </xf>
    <xf numFmtId="4" fontId="56" fillId="35" borderId="27" xfId="0" applyNumberFormat="1" applyFont="1" applyFill="1" applyBorder="1" applyAlignment="1" applyProtection="1">
      <alignment vertical="center"/>
      <protection hidden="1"/>
    </xf>
    <xf numFmtId="4" fontId="56" fillId="34" borderId="28" xfId="0" applyNumberFormat="1" applyFont="1" applyFill="1" applyBorder="1" applyAlignment="1" applyProtection="1">
      <alignment vertical="center"/>
      <protection hidden="1"/>
    </xf>
    <xf numFmtId="4" fontId="56" fillId="34" borderId="29" xfId="0" applyNumberFormat="1" applyFont="1" applyFill="1" applyBorder="1" applyAlignment="1" applyProtection="1">
      <alignment vertical="center"/>
      <protection hidden="1"/>
    </xf>
    <xf numFmtId="4" fontId="56" fillId="34" borderId="30" xfId="0" applyNumberFormat="1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/>
      <protection hidden="1"/>
    </xf>
    <xf numFmtId="0" fontId="54" fillId="33" borderId="0" xfId="0" applyFont="1" applyFill="1" applyBorder="1" applyAlignment="1" applyProtection="1">
      <alignment horizontal="left"/>
      <protection hidden="1"/>
    </xf>
    <xf numFmtId="0" fontId="58" fillId="33" borderId="0" xfId="0" applyFont="1" applyFill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left"/>
      <protection hidden="1"/>
    </xf>
    <xf numFmtId="49" fontId="5" fillId="34" borderId="0" xfId="36" applyNumberFormat="1" applyFont="1" applyFill="1" applyBorder="1" applyAlignment="1" applyProtection="1">
      <alignment horizontal="left" vertical="center"/>
      <protection hidden="1"/>
    </xf>
    <xf numFmtId="49" fontId="54" fillId="34" borderId="0" xfId="0" applyNumberFormat="1" applyFont="1" applyFill="1" applyBorder="1" applyAlignment="1" applyProtection="1">
      <alignment horizontal="left" vertical="center"/>
      <protection hidden="1"/>
    </xf>
    <xf numFmtId="0" fontId="61" fillId="34" borderId="0" xfId="0" applyFont="1" applyFill="1" applyBorder="1" applyAlignment="1" applyProtection="1">
      <alignment horizontal="left"/>
      <protection hidden="1"/>
    </xf>
    <xf numFmtId="0" fontId="64" fillId="0" borderId="0" xfId="0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/>
      <protection hidden="1"/>
    </xf>
    <xf numFmtId="0" fontId="64" fillId="34" borderId="0" xfId="0" applyFont="1" applyFill="1" applyBorder="1" applyAlignment="1" applyProtection="1">
      <alignment horizontal="right" vertical="center"/>
      <protection hidden="1"/>
    </xf>
    <xf numFmtId="0" fontId="57" fillId="33" borderId="0" xfId="0" applyFont="1" applyFill="1" applyBorder="1" applyAlignment="1" applyProtection="1">
      <alignment/>
      <protection hidden="1"/>
    </xf>
    <xf numFmtId="0" fontId="58" fillId="33" borderId="0" xfId="0" applyFont="1" applyFill="1" applyBorder="1" applyAlignment="1" applyProtection="1">
      <alignment horizontal="left" vertical="top"/>
      <protection hidden="1"/>
    </xf>
    <xf numFmtId="0" fontId="59" fillId="33" borderId="0" xfId="0" applyFont="1" applyFill="1" applyBorder="1" applyAlignment="1" applyProtection="1">
      <alignment horizontal="left" vertical="center"/>
      <protection hidden="1"/>
    </xf>
    <xf numFmtId="0" fontId="57" fillId="33" borderId="0" xfId="0" applyFont="1" applyFill="1" applyBorder="1" applyAlignment="1" applyProtection="1">
      <alignment vertical="center"/>
      <protection hidden="1"/>
    </xf>
    <xf numFmtId="169" fontId="57" fillId="33" borderId="0" xfId="0" applyNumberFormat="1" applyFont="1" applyFill="1" applyBorder="1" applyAlignment="1" applyProtection="1">
      <alignment horizontal="right" vertical="center"/>
      <protection hidden="1"/>
    </xf>
    <xf numFmtId="0" fontId="66" fillId="0" borderId="0" xfId="0" applyFont="1" applyAlignment="1" applyProtection="1">
      <alignment horizontal="left" vertical="top"/>
      <protection hidden="1"/>
    </xf>
    <xf numFmtId="0" fontId="67" fillId="0" borderId="0" xfId="0" applyFont="1" applyAlignment="1" applyProtection="1">
      <alignment horizontal="left" vertical="top"/>
      <protection hidden="1"/>
    </xf>
    <xf numFmtId="0" fontId="56" fillId="36" borderId="16" xfId="0" applyFont="1" applyFill="1" applyBorder="1" applyAlignment="1" applyProtection="1">
      <alignment horizontal="left" vertical="center"/>
      <protection hidden="1"/>
    </xf>
    <xf numFmtId="0" fontId="56" fillId="36" borderId="16" xfId="0" applyFont="1" applyFill="1" applyBorder="1" applyAlignment="1" applyProtection="1">
      <alignment horizontal="center" vertical="center" wrapText="1" shrinkToFit="1"/>
      <protection hidden="1"/>
    </xf>
    <xf numFmtId="49" fontId="1" fillId="0" borderId="17" xfId="0" applyNumberFormat="1" applyFont="1" applyBorder="1" applyAlignment="1" applyProtection="1">
      <alignment horizontal="left" vertical="center" wrapText="1"/>
      <protection hidden="1"/>
    </xf>
    <xf numFmtId="49" fontId="54" fillId="0" borderId="16" xfId="0" applyNumberFormat="1" applyFont="1" applyBorder="1" applyAlignment="1" applyProtection="1">
      <alignment horizontal="left" vertical="center" wrapText="1"/>
      <protection hidden="1"/>
    </xf>
    <xf numFmtId="49" fontId="54" fillId="0" borderId="16" xfId="0" applyNumberFormat="1" applyFont="1" applyBorder="1" applyAlignment="1" applyProtection="1">
      <alignment horizontal="center" vertical="center" wrapText="1"/>
      <protection hidden="1"/>
    </xf>
    <xf numFmtId="49" fontId="56" fillId="13" borderId="16" xfId="0" applyNumberFormat="1" applyFont="1" applyFill="1" applyBorder="1" applyAlignment="1" applyProtection="1">
      <alignment horizontal="left" vertical="center" wrapText="1"/>
      <protection hidden="1"/>
    </xf>
    <xf numFmtId="49" fontId="56" fillId="13" borderId="16" xfId="0" applyNumberFormat="1" applyFont="1" applyFill="1" applyBorder="1" applyAlignment="1" applyProtection="1">
      <alignment horizontal="center" vertical="center" wrapText="1"/>
      <protection hidden="1"/>
    </xf>
    <xf numFmtId="4" fontId="54" fillId="33" borderId="0" xfId="0" applyNumberFormat="1" applyFont="1" applyFill="1" applyAlignment="1" applyProtection="1">
      <alignment/>
      <protection hidden="1"/>
    </xf>
    <xf numFmtId="49" fontId="54" fillId="0" borderId="10" xfId="0" applyNumberFormat="1" applyFont="1" applyBorder="1" applyAlignment="1" applyProtection="1">
      <alignment horizontal="center" vertical="center" wrapText="1"/>
      <protection hidden="1"/>
    </xf>
    <xf numFmtId="0" fontId="56" fillId="13" borderId="16" xfId="0" applyFont="1" applyFill="1" applyBorder="1" applyAlignment="1" applyProtection="1">
      <alignment horizontal="left"/>
      <protection hidden="1"/>
    </xf>
    <xf numFmtId="0" fontId="56" fillId="13" borderId="10" xfId="0" applyFont="1" applyFill="1" applyBorder="1" applyAlignment="1" applyProtection="1">
      <alignment horizontal="center"/>
      <protection hidden="1"/>
    </xf>
    <xf numFmtId="0" fontId="56" fillId="0" borderId="31" xfId="0" applyFont="1" applyBorder="1" applyAlignment="1" applyProtection="1">
      <alignment horizontal="left"/>
      <protection hidden="1"/>
    </xf>
    <xf numFmtId="0" fontId="56" fillId="0" borderId="32" xfId="0" applyFont="1" applyBorder="1" applyAlignment="1" applyProtection="1">
      <alignment horizontal="left"/>
      <protection hidden="1"/>
    </xf>
    <xf numFmtId="49" fontId="56" fillId="0" borderId="0" xfId="0" applyNumberFormat="1" applyFont="1" applyBorder="1" applyAlignment="1" applyProtection="1">
      <alignment horizontal="left"/>
      <protection hidden="1"/>
    </xf>
    <xf numFmtId="0" fontId="55" fillId="0" borderId="0" xfId="0" applyFont="1" applyBorder="1" applyAlignment="1" applyProtection="1">
      <alignment horizontal="left"/>
      <protection hidden="1"/>
    </xf>
    <xf numFmtId="0" fontId="59" fillId="33" borderId="0" xfId="0" applyFont="1" applyFill="1" applyBorder="1" applyAlignment="1" applyProtection="1">
      <alignment horizontal="right" vertical="center"/>
      <protection hidden="1"/>
    </xf>
    <xf numFmtId="0" fontId="59" fillId="33" borderId="0" xfId="0" applyFont="1" applyFill="1" applyAlignment="1" applyProtection="1">
      <alignment horizontal="right" vertical="center"/>
      <protection hidden="1"/>
    </xf>
    <xf numFmtId="49" fontId="54" fillId="12" borderId="17" xfId="0" applyNumberFormat="1" applyFont="1" applyFill="1" applyBorder="1" applyAlignment="1" applyProtection="1">
      <alignment horizontal="center" vertical="top" wrapText="1"/>
      <protection hidden="1" locked="0"/>
    </xf>
    <xf numFmtId="4" fontId="56" fillId="35" borderId="33" xfId="0" applyNumberFormat="1" applyFont="1" applyFill="1" applyBorder="1" applyAlignment="1" applyProtection="1">
      <alignment/>
      <protection hidden="1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34" borderId="23" xfId="0" applyFont="1" applyFill="1" applyBorder="1" applyAlignment="1" applyProtection="1">
      <alignment horizontal="center" vertical="center"/>
      <protection/>
    </xf>
    <xf numFmtId="0" fontId="54" fillId="34" borderId="24" xfId="0" applyFont="1" applyFill="1" applyBorder="1" applyAlignment="1" applyProtection="1">
      <alignment horizontal="center" vertical="center"/>
      <protection/>
    </xf>
    <xf numFmtId="0" fontId="54" fillId="34" borderId="25" xfId="0" applyFont="1" applyFill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 wrapText="1"/>
      <protection hidden="1"/>
    </xf>
    <xf numFmtId="0" fontId="54" fillId="34" borderId="23" xfId="0" applyFont="1" applyFill="1" applyBorder="1" applyAlignment="1" applyProtection="1">
      <alignment horizontal="center" vertical="center"/>
      <protection hidden="1"/>
    </xf>
    <xf numFmtId="0" fontId="54" fillId="34" borderId="24" xfId="0" applyFont="1" applyFill="1" applyBorder="1" applyAlignment="1" applyProtection="1">
      <alignment horizontal="center" vertical="center"/>
      <protection hidden="1"/>
    </xf>
    <xf numFmtId="49" fontId="56" fillId="0" borderId="34" xfId="0" applyNumberFormat="1" applyFont="1" applyBorder="1" applyAlignment="1" applyProtection="1">
      <alignment horizontal="left" vertical="center" wrapText="1"/>
      <protection/>
    </xf>
    <xf numFmtId="4" fontId="56" fillId="35" borderId="16" xfId="0" applyNumberFormat="1" applyFont="1" applyFill="1" applyBorder="1" applyAlignment="1">
      <alignment horizontal="right" vertical="center"/>
    </xf>
    <xf numFmtId="4" fontId="56" fillId="35" borderId="20" xfId="0" applyNumberFormat="1" applyFont="1" applyFill="1" applyBorder="1" applyAlignment="1">
      <alignment horizontal="right" vertical="center"/>
    </xf>
    <xf numFmtId="4" fontId="56" fillId="35" borderId="16" xfId="0" applyNumberFormat="1" applyFont="1" applyFill="1" applyBorder="1" applyAlignment="1" applyProtection="1">
      <alignment vertical="center"/>
      <protection hidden="1"/>
    </xf>
    <xf numFmtId="4" fontId="56" fillId="35" borderId="20" xfId="0" applyNumberFormat="1" applyFont="1" applyFill="1" applyBorder="1" applyAlignment="1" applyProtection="1">
      <alignment vertical="center"/>
      <protection hidden="1"/>
    </xf>
    <xf numFmtId="4" fontId="56" fillId="35" borderId="16" xfId="0" applyNumberFormat="1" applyFont="1" applyFill="1" applyBorder="1" applyAlignment="1" applyProtection="1">
      <alignment/>
      <protection hidden="1"/>
    </xf>
    <xf numFmtId="4" fontId="56" fillId="35" borderId="20" xfId="0" applyNumberFormat="1" applyFont="1" applyFill="1" applyBorder="1" applyAlignment="1" applyProtection="1">
      <alignment/>
      <protection hidden="1"/>
    </xf>
    <xf numFmtId="0" fontId="54" fillId="34" borderId="25" xfId="0" applyFont="1" applyFill="1" applyBorder="1" applyAlignment="1" applyProtection="1">
      <alignment horizontal="center" vertical="center"/>
      <protection hidden="1"/>
    </xf>
    <xf numFmtId="4" fontId="56" fillId="35" borderId="17" xfId="0" applyNumberFormat="1" applyFont="1" applyFill="1" applyBorder="1" applyAlignment="1" applyProtection="1">
      <alignment vertical="center"/>
      <protection hidden="1"/>
    </xf>
    <xf numFmtId="4" fontId="56" fillId="35" borderId="19" xfId="0" applyNumberFormat="1" applyFont="1" applyFill="1" applyBorder="1" applyAlignment="1" applyProtection="1">
      <alignment vertical="center"/>
      <protection hidden="1"/>
    </xf>
    <xf numFmtId="4" fontId="56" fillId="35" borderId="35" xfId="0" applyNumberFormat="1" applyFont="1" applyFill="1" applyBorder="1" applyAlignment="1" applyProtection="1">
      <alignment vertical="center"/>
      <protection hidden="1"/>
    </xf>
    <xf numFmtId="0" fontId="60" fillId="12" borderId="0" xfId="0" applyFont="1" applyFill="1" applyAlignment="1" applyProtection="1">
      <alignment horizontal="center" vertical="top" wrapText="1"/>
      <protection hidden="1" locked="0"/>
    </xf>
    <xf numFmtId="0" fontId="60" fillId="12" borderId="0" xfId="0" applyFont="1" applyFill="1" applyAlignment="1" applyProtection="1">
      <alignment horizontal="left" vertical="top" wrapText="1"/>
      <protection hidden="1" locked="0"/>
    </xf>
    <xf numFmtId="0" fontId="56" fillId="0" borderId="36" xfId="0" applyFont="1" applyBorder="1" applyAlignment="1" applyProtection="1">
      <alignment horizontal="left"/>
      <protection hidden="1"/>
    </xf>
    <xf numFmtId="0" fontId="56" fillId="0" borderId="37" xfId="0" applyFont="1" applyBorder="1" applyAlignment="1" applyProtection="1">
      <alignment horizontal="left"/>
      <protection hidden="1"/>
    </xf>
    <xf numFmtId="0" fontId="56" fillId="0" borderId="38" xfId="0" applyFont="1" applyBorder="1" applyAlignment="1" applyProtection="1">
      <alignment horizontal="left"/>
      <protection hidden="1"/>
    </xf>
    <xf numFmtId="0" fontId="56" fillId="0" borderId="39" xfId="0" applyFont="1" applyBorder="1" applyAlignment="1" applyProtection="1">
      <alignment horizontal="left"/>
      <protection hidden="1"/>
    </xf>
    <xf numFmtId="0" fontId="56" fillId="0" borderId="40" xfId="0" applyFont="1" applyBorder="1" applyAlignment="1" applyProtection="1">
      <alignment horizontal="left"/>
      <protection hidden="1"/>
    </xf>
    <xf numFmtId="0" fontId="56" fillId="0" borderId="41" xfId="0" applyFont="1" applyBorder="1" applyAlignment="1" applyProtection="1">
      <alignment horizontal="left"/>
      <protection hidden="1"/>
    </xf>
    <xf numFmtId="0" fontId="54" fillId="12" borderId="0" xfId="0" applyFont="1" applyFill="1" applyBorder="1" applyAlignment="1" applyProtection="1">
      <alignment horizontal="center"/>
      <protection hidden="1"/>
    </xf>
    <xf numFmtId="0" fontId="56" fillId="36" borderId="16" xfId="0" applyFont="1" applyFill="1" applyBorder="1" applyAlignment="1" applyProtection="1">
      <alignment horizontal="left"/>
      <protection hidden="1"/>
    </xf>
    <xf numFmtId="0" fontId="56" fillId="36" borderId="20" xfId="0" applyFont="1" applyFill="1" applyBorder="1" applyAlignment="1" applyProtection="1">
      <alignment horizontal="left"/>
      <protection hidden="1"/>
    </xf>
    <xf numFmtId="0" fontId="56" fillId="36" borderId="33" xfId="0" applyFont="1" applyFill="1" applyBorder="1" applyAlignment="1" applyProtection="1">
      <alignment horizontal="left"/>
      <protection hidden="1"/>
    </xf>
    <xf numFmtId="0" fontId="54" fillId="0" borderId="14" xfId="0" applyFont="1" applyBorder="1" applyAlignment="1" applyProtection="1">
      <alignment horizontal="center" vertical="top" wrapText="1"/>
      <protection/>
    </xf>
    <xf numFmtId="0" fontId="54" fillId="0" borderId="42" xfId="0" applyFont="1" applyBorder="1" applyAlignment="1" applyProtection="1">
      <alignment horizontal="center" vertical="top" wrapText="1"/>
      <protection/>
    </xf>
    <xf numFmtId="0" fontId="54" fillId="0" borderId="15" xfId="0" applyFont="1" applyBorder="1" applyAlignment="1" applyProtection="1">
      <alignment horizontal="center" vertical="top" wrapText="1"/>
      <protection/>
    </xf>
    <xf numFmtId="4" fontId="54" fillId="12" borderId="14" xfId="0" applyNumberFormat="1" applyFont="1" applyFill="1" applyBorder="1" applyAlignment="1" applyProtection="1">
      <alignment horizontal="right" vertical="top"/>
      <protection locked="0"/>
    </xf>
    <xf numFmtId="4" fontId="54" fillId="12" borderId="42" xfId="0" applyNumberFormat="1" applyFont="1" applyFill="1" applyBorder="1" applyAlignment="1" applyProtection="1">
      <alignment horizontal="right" vertical="top"/>
      <protection locked="0"/>
    </xf>
    <xf numFmtId="4" fontId="54" fillId="12" borderId="15" xfId="0" applyNumberFormat="1" applyFont="1" applyFill="1" applyBorder="1" applyAlignment="1" applyProtection="1">
      <alignment horizontal="right" vertical="top"/>
      <protection locked="0"/>
    </xf>
    <xf numFmtId="4" fontId="56" fillId="34" borderId="14" xfId="0" applyNumberFormat="1" applyFont="1" applyFill="1" applyBorder="1" applyAlignment="1" applyProtection="1">
      <alignment horizontal="right" vertical="top"/>
      <protection hidden="1"/>
    </xf>
    <xf numFmtId="4" fontId="56" fillId="34" borderId="42" xfId="0" applyNumberFormat="1" applyFont="1" applyFill="1" applyBorder="1" applyAlignment="1" applyProtection="1">
      <alignment horizontal="right" vertical="top"/>
      <protection hidden="1"/>
    </xf>
    <xf numFmtId="4" fontId="56" fillId="34" borderId="15" xfId="0" applyNumberFormat="1" applyFont="1" applyFill="1" applyBorder="1" applyAlignment="1" applyProtection="1">
      <alignment horizontal="right" vertical="top"/>
      <protection hidden="1"/>
    </xf>
    <xf numFmtId="49" fontId="56" fillId="35" borderId="17" xfId="0" applyNumberFormat="1" applyFont="1" applyFill="1" applyBorder="1" applyAlignment="1" applyProtection="1">
      <alignment horizontal="left" vertical="center" wrapText="1"/>
      <protection/>
    </xf>
    <xf numFmtId="49" fontId="56" fillId="35" borderId="27" xfId="0" applyNumberFormat="1" applyFont="1" applyFill="1" applyBorder="1" applyAlignment="1" applyProtection="1">
      <alignment horizontal="left" vertical="center" wrapText="1"/>
      <protection/>
    </xf>
    <xf numFmtId="0" fontId="56" fillId="35" borderId="19" xfId="0" applyFont="1" applyFill="1" applyBorder="1" applyAlignment="1" applyProtection="1">
      <alignment horizontal="left"/>
      <protection hidden="1"/>
    </xf>
    <xf numFmtId="0" fontId="56" fillId="35" borderId="35" xfId="0" applyFont="1" applyFill="1" applyBorder="1" applyAlignment="1" applyProtection="1">
      <alignment horizontal="left"/>
      <protection hidden="1"/>
    </xf>
    <xf numFmtId="0" fontId="56" fillId="35" borderId="16" xfId="0" applyFont="1" applyFill="1" applyBorder="1" applyAlignment="1" applyProtection="1">
      <alignment horizontal="left"/>
      <protection hidden="1"/>
    </xf>
    <xf numFmtId="0" fontId="56" fillId="35" borderId="33" xfId="0" applyFont="1" applyFill="1" applyBorder="1" applyAlignment="1" applyProtection="1">
      <alignment horizontal="left"/>
      <protection hidden="1"/>
    </xf>
    <xf numFmtId="0" fontId="54" fillId="0" borderId="14" xfId="0" applyFont="1" applyBorder="1" applyAlignment="1" applyProtection="1">
      <alignment horizontal="center" vertical="top" wrapText="1"/>
      <protection hidden="1"/>
    </xf>
    <xf numFmtId="0" fontId="54" fillId="0" borderId="42" xfId="0" applyFont="1" applyBorder="1" applyAlignment="1" applyProtection="1">
      <alignment horizontal="center" vertical="top" wrapText="1"/>
      <protection hidden="1"/>
    </xf>
    <xf numFmtId="0" fontId="54" fillId="0" borderId="15" xfId="0" applyFont="1" applyBorder="1" applyAlignment="1" applyProtection="1">
      <alignment horizontal="center" vertical="top" wrapText="1"/>
      <protection hidden="1"/>
    </xf>
    <xf numFmtId="4" fontId="54" fillId="12" borderId="14" xfId="0" applyNumberFormat="1" applyFont="1" applyFill="1" applyBorder="1" applyAlignment="1" applyProtection="1">
      <alignment horizontal="right" vertical="top"/>
      <protection hidden="1" locked="0"/>
    </xf>
    <xf numFmtId="4" fontId="54" fillId="12" borderId="42" xfId="0" applyNumberFormat="1" applyFont="1" applyFill="1" applyBorder="1" applyAlignment="1" applyProtection="1">
      <alignment horizontal="right" vertical="top"/>
      <protection hidden="1" locked="0"/>
    </xf>
    <xf numFmtId="4" fontId="54" fillId="12" borderId="15" xfId="0" applyNumberFormat="1" applyFont="1" applyFill="1" applyBorder="1" applyAlignment="1" applyProtection="1">
      <alignment horizontal="right" vertical="top"/>
      <protection hidden="1" locked="0"/>
    </xf>
    <xf numFmtId="49" fontId="56" fillId="35" borderId="17" xfId="0" applyNumberFormat="1" applyFont="1" applyFill="1" applyBorder="1" applyAlignment="1" applyProtection="1">
      <alignment horizontal="left" vertical="center" wrapText="1"/>
      <protection hidden="1"/>
    </xf>
    <xf numFmtId="49" fontId="56" fillId="35" borderId="27" xfId="0" applyNumberFormat="1" applyFont="1" applyFill="1" applyBorder="1" applyAlignment="1" applyProtection="1">
      <alignment horizontal="left" vertical="center" wrapText="1"/>
      <protection hidden="1"/>
    </xf>
    <xf numFmtId="0" fontId="56" fillId="35" borderId="20" xfId="0" applyFont="1" applyFill="1" applyBorder="1" applyAlignment="1" applyProtection="1">
      <alignment horizontal="left"/>
      <protection hidden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A28" sqref="A28:B28"/>
    </sheetView>
  </sheetViews>
  <sheetFormatPr defaultColWidth="9.33203125" defaultRowHeight="12.75"/>
  <cols>
    <col min="1" max="1" width="59.33203125" style="140" customWidth="1"/>
    <col min="2" max="2" width="18.16015625" style="187" customWidth="1"/>
    <col min="3" max="3" width="22" style="143" customWidth="1"/>
    <col min="4" max="4" width="13.83203125" style="139" bestFit="1" customWidth="1"/>
    <col min="5" max="16384" width="9.33203125" style="139" customWidth="1"/>
  </cols>
  <sheetData>
    <row r="1" spans="1:3" s="106" customFormat="1" ht="15" customHeight="1">
      <c r="A1" s="81"/>
      <c r="B1" s="83"/>
      <c r="C1" s="83"/>
    </row>
    <row r="2" spans="1:4" s="106" customFormat="1" ht="15" customHeight="1">
      <c r="A2" s="169" t="s">
        <v>53</v>
      </c>
      <c r="B2" s="208"/>
      <c r="C2" s="208"/>
      <c r="D2" s="208"/>
    </row>
    <row r="3" spans="1:4" s="106" customFormat="1" ht="15" customHeight="1">
      <c r="A3" s="169" t="s">
        <v>54</v>
      </c>
      <c r="B3" s="209"/>
      <c r="C3" s="209"/>
      <c r="D3" s="209"/>
    </row>
    <row r="4" spans="1:4" s="106" customFormat="1" ht="15" customHeight="1">
      <c r="A4" s="170" t="s">
        <v>55</v>
      </c>
      <c r="B4" s="209"/>
      <c r="C4" s="209"/>
      <c r="D4" s="209"/>
    </row>
    <row r="5" spans="1:3" s="107" customFormat="1" ht="25.5" customHeight="1">
      <c r="A5" s="84" t="s">
        <v>59</v>
      </c>
      <c r="B5" s="85"/>
      <c r="C5" s="87"/>
    </row>
    <row r="6" spans="1:3" s="107" customFormat="1" ht="12.75" customHeight="1" thickBot="1">
      <c r="A6" s="84"/>
      <c r="B6" s="85"/>
      <c r="C6" s="87"/>
    </row>
    <row r="7" spans="1:3" s="107" customFormat="1" ht="25.5" customHeight="1" thickBot="1">
      <c r="A7" s="171" t="s">
        <v>51</v>
      </c>
      <c r="B7" s="172" t="s">
        <v>31</v>
      </c>
      <c r="C7" s="57" t="s">
        <v>44</v>
      </c>
    </row>
    <row r="8" spans="1:3" s="107" customFormat="1" ht="25.5" customHeight="1" thickBot="1">
      <c r="A8" s="173" t="s">
        <v>37</v>
      </c>
      <c r="B8" s="188"/>
      <c r="C8" s="58">
        <f>'MŠ Kameňáček'!D5+'MŠ Dobětice'!D5+'MŠ Střekov'!D5+'MŠ Skřivánek'!D5+'MŠ Zvoneček'!D5</f>
        <v>0</v>
      </c>
    </row>
    <row r="9" spans="1:3" s="107" customFormat="1" ht="25.5" customHeight="1" thickBot="1">
      <c r="A9" s="174" t="s">
        <v>22</v>
      </c>
      <c r="B9" s="175" t="s">
        <v>34</v>
      </c>
      <c r="C9" s="59">
        <f>'MŠ Kameňáček'!D25+'MŠ Dobětice'!D25+'MŠ Střekov'!D25+'MŠ Skřivánek'!D25+'MŠ Zvoneček'!D25</f>
        <v>0</v>
      </c>
    </row>
    <row r="10" spans="1:3" s="108" customFormat="1" ht="25.5" customHeight="1" thickBot="1">
      <c r="A10" s="174" t="s">
        <v>23</v>
      </c>
      <c r="B10" s="175" t="s">
        <v>34</v>
      </c>
      <c r="C10" s="59">
        <f>'MŠ Kameňáček'!D26+'MŠ Dobětice'!D26+'MŠ Střekov'!D26+'MŠ Skřivánek'!D26+'MŠ Zvoneček'!D26</f>
        <v>0</v>
      </c>
    </row>
    <row r="11" spans="1:3" s="107" customFormat="1" ht="25.5" customHeight="1" thickBot="1">
      <c r="A11" s="174" t="s">
        <v>30</v>
      </c>
      <c r="B11" s="175" t="s">
        <v>34</v>
      </c>
      <c r="C11" s="59">
        <f>'MŠ Kameňáček'!D27+'MŠ Dobětice'!D27+'MŠ Střekov'!D27+'MŠ Skřivánek'!D27+'MŠ Zvoneček'!D27</f>
        <v>0</v>
      </c>
    </row>
    <row r="12" spans="1:3" s="107" customFormat="1" ht="25.5" customHeight="1" thickBot="1">
      <c r="A12" s="174" t="s">
        <v>33</v>
      </c>
      <c r="B12" s="175" t="s">
        <v>34</v>
      </c>
      <c r="C12" s="59">
        <f>'MŠ Dobětice'!D28+'MŠ Střekov'!D28+'MŠ Skřivánek'!D28+'MŠ Zvoneček'!D28</f>
        <v>0</v>
      </c>
    </row>
    <row r="13" spans="1:3" s="107" customFormat="1" ht="25.5" customHeight="1" thickBot="1">
      <c r="A13" s="174" t="s">
        <v>36</v>
      </c>
      <c r="B13" s="175" t="s">
        <v>34</v>
      </c>
      <c r="C13" s="59">
        <f>'MŠ Skřivánek'!D29</f>
        <v>0</v>
      </c>
    </row>
    <row r="14" spans="1:4" s="107" customFormat="1" ht="25.5" customHeight="1" thickBot="1">
      <c r="A14" s="176" t="s">
        <v>43</v>
      </c>
      <c r="B14" s="177" t="s">
        <v>34</v>
      </c>
      <c r="C14" s="60">
        <f>'MŠ Kameňáček'!D28+'MŠ Dobětice'!D29+'MŠ Střekov'!D29+'MŠ Skřivánek'!D30+'MŠ Zvoneček'!D29</f>
        <v>0</v>
      </c>
      <c r="D14" s="178"/>
    </row>
    <row r="15" spans="1:3" s="107" customFormat="1" ht="25.5" customHeight="1" thickBot="1">
      <c r="A15" s="174" t="s">
        <v>24</v>
      </c>
      <c r="B15" s="175" t="s">
        <v>34</v>
      </c>
      <c r="C15" s="61">
        <f>'MŠ Kameňáček'!D29+'MŠ Dobětice'!D30+'MŠ Střekov'!D30+'MŠ Skřivánek'!D31+'MŠ Zvoneček'!D30</f>
        <v>0</v>
      </c>
    </row>
    <row r="16" spans="1:3" s="107" customFormat="1" ht="25.5" customHeight="1" thickBot="1">
      <c r="A16" s="174" t="s">
        <v>25</v>
      </c>
      <c r="B16" s="179" t="s">
        <v>34</v>
      </c>
      <c r="C16" s="62">
        <f>'MŠ Kameňáček'!D30+'MŠ Dobětice'!D31+'MŠ Střekov'!D31+'MŠ Skřivánek'!D32+'MŠ Zvoneček'!D31</f>
        <v>0</v>
      </c>
    </row>
    <row r="17" spans="1:3" s="111" customFormat="1" ht="25.5" customHeight="1" thickBot="1">
      <c r="A17" s="174" t="s">
        <v>26</v>
      </c>
      <c r="B17" s="179" t="s">
        <v>34</v>
      </c>
      <c r="C17" s="61">
        <f>'MŠ Kameňáček'!D31+'MŠ Dobětice'!D32+'MŠ Střekov'!D32+'MŠ Skřivánek'!D33+'MŠ Zvoneček'!D32</f>
        <v>0</v>
      </c>
    </row>
    <row r="18" spans="1:3" s="111" customFormat="1" ht="25.5" customHeight="1" thickBot="1">
      <c r="A18" s="174" t="s">
        <v>27</v>
      </c>
      <c r="B18" s="179" t="s">
        <v>34</v>
      </c>
      <c r="C18" s="61">
        <f>'MŠ Kameňáček'!D32+'MŠ Dobětice'!D33+'MŠ Střekov'!D33+'MŠ Skřivánek'!D34+'MŠ Zvoneček'!D33</f>
        <v>0</v>
      </c>
    </row>
    <row r="19" spans="1:3" s="107" customFormat="1" ht="25.5" customHeight="1" thickBot="1">
      <c r="A19" s="174" t="s">
        <v>28</v>
      </c>
      <c r="B19" s="179" t="s">
        <v>34</v>
      </c>
      <c r="C19" s="61">
        <f>'MŠ Kameňáček'!D33+'MŠ Dobětice'!D34+'MŠ Střekov'!D34+'MŠ Skřivánek'!D35+'MŠ Zvoneček'!D34</f>
        <v>0</v>
      </c>
    </row>
    <row r="20" spans="1:3" s="107" customFormat="1" ht="25.5" customHeight="1" thickBot="1">
      <c r="A20" s="174" t="s">
        <v>29</v>
      </c>
      <c r="B20" s="179" t="s">
        <v>34</v>
      </c>
      <c r="C20" s="61">
        <f>'MŠ Kameňáček'!D34+'MŠ Dobětice'!D35+'MŠ Střekov'!D35+'MŠ Skřivánek'!D36+'MŠ Zvoneček'!D35</f>
        <v>0</v>
      </c>
    </row>
    <row r="21" spans="1:3" s="107" customFormat="1" ht="25.5" customHeight="1" thickBot="1">
      <c r="A21" s="174" t="s">
        <v>63</v>
      </c>
      <c r="B21" s="179" t="s">
        <v>34</v>
      </c>
      <c r="C21" s="61">
        <f>'MŠ Kameňáček'!D35+'MŠ Dobětice'!D36+'MŠ Střekov'!D36+'MŠ Skřivánek'!D37+'MŠ Zvoneček'!D36</f>
        <v>0</v>
      </c>
    </row>
    <row r="22" spans="1:4" s="107" customFormat="1" ht="25.5" customHeight="1" thickBot="1">
      <c r="A22" s="180" t="s">
        <v>35</v>
      </c>
      <c r="B22" s="181" t="s">
        <v>34</v>
      </c>
      <c r="C22" s="60">
        <f>'MŠ Kameňáček'!D36+'MŠ Dobětice'!D37+'MŠ Střekov'!D37+'MŠ Skřivánek'!D38+'MŠ Zvoneček'!D37</f>
        <v>0</v>
      </c>
      <c r="D22" s="178"/>
    </row>
    <row r="23" spans="1:3" s="107" customFormat="1" ht="25.5" customHeight="1">
      <c r="A23" s="210" t="s">
        <v>38</v>
      </c>
      <c r="B23" s="211"/>
      <c r="C23" s="51"/>
    </row>
    <row r="24" spans="1:3" s="107" customFormat="1" ht="25.5" customHeight="1">
      <c r="A24" s="212" t="s">
        <v>39</v>
      </c>
      <c r="B24" s="213"/>
      <c r="C24" s="52"/>
    </row>
    <row r="25" spans="1:3" s="107" customFormat="1" ht="25.5" customHeight="1" thickBot="1">
      <c r="A25" s="214" t="s">
        <v>40</v>
      </c>
      <c r="B25" s="215"/>
      <c r="C25" s="53"/>
    </row>
    <row r="26" spans="1:3" s="107" customFormat="1" ht="25.5" customHeight="1">
      <c r="A26" s="210" t="s">
        <v>64</v>
      </c>
      <c r="B26" s="211"/>
      <c r="C26" s="54" t="s">
        <v>34</v>
      </c>
    </row>
    <row r="27" spans="1:3" s="107" customFormat="1" ht="25.5" customHeight="1" thickBot="1">
      <c r="A27" s="182" t="s">
        <v>65</v>
      </c>
      <c r="B27" s="183"/>
      <c r="C27" s="55" t="s">
        <v>34</v>
      </c>
    </row>
    <row r="28" spans="1:3" s="107" customFormat="1" ht="25.5" customHeight="1" thickBot="1">
      <c r="A28" s="217" t="s">
        <v>41</v>
      </c>
      <c r="B28" s="218"/>
      <c r="C28" s="56">
        <f>C14+C22+C23+C24+C25</f>
        <v>0</v>
      </c>
    </row>
    <row r="29" spans="1:3" s="114" customFormat="1" ht="25.5" customHeight="1" thickBot="1">
      <c r="A29" s="217" t="s">
        <v>1</v>
      </c>
      <c r="B29" s="219"/>
      <c r="C29" s="56">
        <f>C28*0.21</f>
        <v>0</v>
      </c>
    </row>
    <row r="30" spans="1:3" s="107" customFormat="1" ht="25.5" customHeight="1" thickBot="1">
      <c r="A30" s="217" t="s">
        <v>42</v>
      </c>
      <c r="B30" s="219"/>
      <c r="C30" s="56">
        <f>C28+C29</f>
        <v>0</v>
      </c>
    </row>
    <row r="31" spans="1:3" s="107" customFormat="1" ht="25.5" customHeight="1">
      <c r="A31" s="112"/>
      <c r="B31" s="112"/>
      <c r="C31" s="101"/>
    </row>
    <row r="32" spans="1:6" s="107" customFormat="1" ht="25.5" customHeight="1">
      <c r="A32" s="157" t="s">
        <v>52</v>
      </c>
      <c r="B32" s="216"/>
      <c r="C32" s="216"/>
      <c r="D32" s="216"/>
      <c r="E32" s="154"/>
      <c r="F32" s="154"/>
    </row>
    <row r="33" spans="1:6" s="115" customFormat="1" ht="25.5" customHeight="1">
      <c r="A33" s="116"/>
      <c r="B33" s="216"/>
      <c r="C33" s="216"/>
      <c r="D33" s="216"/>
      <c r="E33" s="156"/>
      <c r="F33" s="156"/>
    </row>
    <row r="34" spans="1:6" s="115" customFormat="1" ht="25.5" customHeight="1">
      <c r="A34" s="116"/>
      <c r="B34" s="116"/>
      <c r="C34" s="118"/>
      <c r="D34" s="156"/>
      <c r="E34" s="156"/>
      <c r="F34" s="156"/>
    </row>
    <row r="35" spans="1:6" s="115" customFormat="1" ht="25.5" customHeight="1">
      <c r="A35" s="116"/>
      <c r="B35" s="116"/>
      <c r="C35" s="119"/>
      <c r="D35" s="156"/>
      <c r="E35" s="156"/>
      <c r="F35" s="156"/>
    </row>
    <row r="36" spans="1:6" s="115" customFormat="1" ht="25.5" customHeight="1">
      <c r="A36" s="120"/>
      <c r="B36" s="127"/>
      <c r="C36" s="123"/>
      <c r="D36" s="156"/>
      <c r="E36" s="156"/>
      <c r="F36" s="156"/>
    </row>
    <row r="37" spans="1:6" s="115" customFormat="1" ht="25.5" customHeight="1">
      <c r="A37" s="116"/>
      <c r="B37" s="116"/>
      <c r="C37" s="126"/>
      <c r="D37" s="156"/>
      <c r="E37" s="156"/>
      <c r="F37" s="156"/>
    </row>
    <row r="38" spans="1:6" s="115" customFormat="1" ht="25.5" customHeight="1">
      <c r="A38" s="127"/>
      <c r="B38" s="157"/>
      <c r="C38" s="129"/>
      <c r="D38" s="156"/>
      <c r="E38" s="156"/>
      <c r="F38" s="156"/>
    </row>
    <row r="39" spans="1:6" s="115" customFormat="1" ht="25.5" customHeight="1">
      <c r="A39" s="127"/>
      <c r="B39" s="157"/>
      <c r="C39" s="129"/>
      <c r="D39" s="156"/>
      <c r="E39" s="156"/>
      <c r="F39" s="156"/>
    </row>
    <row r="40" spans="1:6" s="115" customFormat="1" ht="25.5" customHeight="1">
      <c r="A40" s="127"/>
      <c r="B40" s="157"/>
      <c r="C40" s="129"/>
      <c r="D40" s="156"/>
      <c r="E40" s="156"/>
      <c r="F40" s="156"/>
    </row>
    <row r="41" spans="1:6" s="115" customFormat="1" ht="25.5" customHeight="1">
      <c r="A41" s="127"/>
      <c r="B41" s="184"/>
      <c r="C41" s="159"/>
      <c r="D41" s="156"/>
      <c r="E41" s="156"/>
      <c r="F41" s="156"/>
    </row>
    <row r="42" spans="1:6" s="115" customFormat="1" ht="25.5" customHeight="1">
      <c r="A42" s="127"/>
      <c r="B42" s="157"/>
      <c r="C42" s="160"/>
      <c r="D42" s="156"/>
      <c r="E42" s="156"/>
      <c r="F42" s="156"/>
    </row>
    <row r="43" spans="1:6" ht="25.5" customHeight="1">
      <c r="A43" s="161"/>
      <c r="B43" s="185"/>
      <c r="C43" s="163"/>
      <c r="D43" s="164"/>
      <c r="E43" s="164"/>
      <c r="F43" s="164"/>
    </row>
    <row r="44" spans="1:6" ht="13.5">
      <c r="A44" s="165"/>
      <c r="B44" s="186"/>
      <c r="C44" s="168"/>
      <c r="D44" s="164"/>
      <c r="E44" s="164"/>
      <c r="F44" s="164"/>
    </row>
  </sheetData>
  <sheetProtection password="DE52" sheet="1"/>
  <mergeCells count="11">
    <mergeCell ref="B32:D33"/>
    <mergeCell ref="A26:B26"/>
    <mergeCell ref="A28:B28"/>
    <mergeCell ref="A29:B29"/>
    <mergeCell ref="A30:B30"/>
    <mergeCell ref="B2:D2"/>
    <mergeCell ref="B3:D3"/>
    <mergeCell ref="B4:D4"/>
    <mergeCell ref="A23:B23"/>
    <mergeCell ref="A24:B24"/>
    <mergeCell ref="A25:B2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0" r:id="rId1"/>
  <headerFooter>
    <oddFooter>&amp;C&amp;A&amp;R1/6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4">
      <selection activeCell="A13" sqref="A13"/>
    </sheetView>
  </sheetViews>
  <sheetFormatPr defaultColWidth="9.33203125" defaultRowHeight="12.75"/>
  <cols>
    <col min="1" max="1" width="59.33203125" style="7" customWidth="1"/>
    <col min="2" max="2" width="5.66015625" style="8" customWidth="1"/>
    <col min="3" max="3" width="15" style="6" customWidth="1"/>
    <col min="4" max="4" width="22" style="9" customWidth="1"/>
    <col min="5" max="16384" width="9.33203125" style="5" customWidth="1"/>
  </cols>
  <sheetData>
    <row r="1" spans="1:4" s="2" customFormat="1" ht="15" customHeight="1">
      <c r="A1" s="10"/>
      <c r="B1" s="12"/>
      <c r="C1" s="11"/>
      <c r="D1" s="11"/>
    </row>
    <row r="2" spans="1:4" s="1" customFormat="1" ht="25.5" customHeight="1">
      <c r="A2" s="24" t="s">
        <v>58</v>
      </c>
      <c r="B2" s="13"/>
      <c r="C2" s="14"/>
      <c r="D2" s="16"/>
    </row>
    <row r="3" spans="1:4" s="1" customFormat="1" ht="25.5" customHeight="1" thickBot="1">
      <c r="A3" s="24"/>
      <c r="B3" s="13"/>
      <c r="C3" s="14"/>
      <c r="D3" s="16"/>
    </row>
    <row r="4" spans="1:4" s="1" customFormat="1" ht="25.5" customHeight="1" thickBot="1">
      <c r="A4" s="63" t="s">
        <v>2</v>
      </c>
      <c r="B4" s="64" t="s">
        <v>0</v>
      </c>
      <c r="C4" s="25" t="s">
        <v>3</v>
      </c>
      <c r="D4" s="72" t="s">
        <v>44</v>
      </c>
    </row>
    <row r="5" spans="1:4" s="1" customFormat="1" ht="25.5" customHeight="1">
      <c r="A5" s="65" t="s">
        <v>32</v>
      </c>
      <c r="B5" s="220">
        <v>1</v>
      </c>
      <c r="C5" s="223"/>
      <c r="D5" s="226">
        <f>B5*C5</f>
        <v>0</v>
      </c>
    </row>
    <row r="6" spans="1:4" s="1" customFormat="1" ht="19.5" customHeight="1">
      <c r="A6" s="66" t="s">
        <v>4</v>
      </c>
      <c r="B6" s="221"/>
      <c r="C6" s="224"/>
      <c r="D6" s="227"/>
    </row>
    <row r="7" spans="1:4" s="1" customFormat="1" ht="19.5" customHeight="1">
      <c r="A7" s="66" t="s">
        <v>5</v>
      </c>
      <c r="B7" s="221"/>
      <c r="C7" s="224"/>
      <c r="D7" s="227"/>
    </row>
    <row r="8" spans="1:4" s="1" customFormat="1" ht="19.5" customHeight="1">
      <c r="A8" s="66" t="s">
        <v>6</v>
      </c>
      <c r="B8" s="221"/>
      <c r="C8" s="224"/>
      <c r="D8" s="227"/>
    </row>
    <row r="9" spans="1:4" s="1" customFormat="1" ht="19.5" customHeight="1">
      <c r="A9" s="66" t="s">
        <v>7</v>
      </c>
      <c r="B9" s="221"/>
      <c r="C9" s="224"/>
      <c r="D9" s="227"/>
    </row>
    <row r="10" spans="1:4" s="1" customFormat="1" ht="24" customHeight="1">
      <c r="A10" s="66" t="s">
        <v>8</v>
      </c>
      <c r="B10" s="221"/>
      <c r="C10" s="224"/>
      <c r="D10" s="227"/>
    </row>
    <row r="11" spans="1:4" s="1" customFormat="1" ht="19.5" customHeight="1">
      <c r="A11" s="66" t="s">
        <v>9</v>
      </c>
      <c r="B11" s="221"/>
      <c r="C11" s="224"/>
      <c r="D11" s="227"/>
    </row>
    <row r="12" spans="1:4" s="1" customFormat="1" ht="23.25" customHeight="1">
      <c r="A12" s="66" t="s">
        <v>10</v>
      </c>
      <c r="B12" s="221"/>
      <c r="C12" s="224"/>
      <c r="D12" s="227"/>
    </row>
    <row r="13" spans="1:4" s="1" customFormat="1" ht="19.5" customHeight="1">
      <c r="A13" s="66" t="s">
        <v>11</v>
      </c>
      <c r="B13" s="221"/>
      <c r="C13" s="224"/>
      <c r="D13" s="227"/>
    </row>
    <row r="14" spans="1:4" s="1" customFormat="1" ht="19.5" customHeight="1">
      <c r="A14" s="66" t="s">
        <v>12</v>
      </c>
      <c r="B14" s="221"/>
      <c r="C14" s="224"/>
      <c r="D14" s="227"/>
    </row>
    <row r="15" spans="1:4" s="1" customFormat="1" ht="19.5" customHeight="1">
      <c r="A15" s="66" t="s">
        <v>13</v>
      </c>
      <c r="B15" s="221"/>
      <c r="C15" s="224"/>
      <c r="D15" s="227"/>
    </row>
    <row r="16" spans="1:4" s="17" customFormat="1" ht="19.5" customHeight="1">
      <c r="A16" s="66" t="s">
        <v>62</v>
      </c>
      <c r="B16" s="221"/>
      <c r="C16" s="224"/>
      <c r="D16" s="227"/>
    </row>
    <row r="17" spans="1:4" s="1" customFormat="1" ht="19.5" customHeight="1">
      <c r="A17" s="66" t="s">
        <v>14</v>
      </c>
      <c r="B17" s="221"/>
      <c r="C17" s="224"/>
      <c r="D17" s="227"/>
    </row>
    <row r="18" spans="1:4" s="1" customFormat="1" ht="19.5" customHeight="1">
      <c r="A18" s="66" t="s">
        <v>15</v>
      </c>
      <c r="B18" s="221"/>
      <c r="C18" s="224"/>
      <c r="D18" s="227"/>
    </row>
    <row r="19" spans="1:4" s="1" customFormat="1" ht="19.5" customHeight="1">
      <c r="A19" s="66" t="s">
        <v>16</v>
      </c>
      <c r="B19" s="221"/>
      <c r="C19" s="224"/>
      <c r="D19" s="227"/>
    </row>
    <row r="20" spans="1:4" s="1" customFormat="1" ht="19.5" customHeight="1">
      <c r="A20" s="66" t="s">
        <v>17</v>
      </c>
      <c r="B20" s="221"/>
      <c r="C20" s="224"/>
      <c r="D20" s="227"/>
    </row>
    <row r="21" spans="1:4" s="1" customFormat="1" ht="26.25" customHeight="1">
      <c r="A21" s="66" t="s">
        <v>18</v>
      </c>
      <c r="B21" s="221"/>
      <c r="C21" s="224"/>
      <c r="D21" s="227"/>
    </row>
    <row r="22" spans="1:4" s="1" customFormat="1" ht="27.75" customHeight="1">
      <c r="A22" s="66" t="s">
        <v>19</v>
      </c>
      <c r="B22" s="221"/>
      <c r="C22" s="224"/>
      <c r="D22" s="227"/>
    </row>
    <row r="23" spans="1:4" s="1" customFormat="1" ht="19.5" customHeight="1">
      <c r="A23" s="66" t="s">
        <v>20</v>
      </c>
      <c r="B23" s="221"/>
      <c r="C23" s="224"/>
      <c r="D23" s="227"/>
    </row>
    <row r="24" spans="1:4" s="1" customFormat="1" ht="19.5" customHeight="1" thickBot="1">
      <c r="A24" s="67" t="s">
        <v>21</v>
      </c>
      <c r="B24" s="222"/>
      <c r="C24" s="225"/>
      <c r="D24" s="228"/>
    </row>
    <row r="25" spans="1:4" s="1" customFormat="1" ht="25.5" customHeight="1" thickBot="1">
      <c r="A25" s="68" t="s">
        <v>22</v>
      </c>
      <c r="B25" s="190">
        <v>1</v>
      </c>
      <c r="C25" s="77"/>
      <c r="D25" s="73">
        <f>B25*C25</f>
        <v>0</v>
      </c>
    </row>
    <row r="26" spans="1:4" s="17" customFormat="1" ht="25.5" customHeight="1" thickBot="1">
      <c r="A26" s="68" t="s">
        <v>23</v>
      </c>
      <c r="B26" s="190">
        <v>1</v>
      </c>
      <c r="C26" s="77"/>
      <c r="D26" s="73">
        <f aca="true" t="shared" si="0" ref="D26:D35">B26*C26</f>
        <v>0</v>
      </c>
    </row>
    <row r="27" spans="1:4" s="1" customFormat="1" ht="25.5" customHeight="1" thickBot="1">
      <c r="A27" s="68" t="s">
        <v>30</v>
      </c>
      <c r="B27" s="190">
        <v>1</v>
      </c>
      <c r="C27" s="77"/>
      <c r="D27" s="73">
        <f t="shared" si="0"/>
        <v>0</v>
      </c>
    </row>
    <row r="28" spans="1:4" s="1" customFormat="1" ht="25.5" customHeight="1" thickBot="1">
      <c r="A28" s="229" t="s">
        <v>43</v>
      </c>
      <c r="B28" s="230"/>
      <c r="C28" s="198"/>
      <c r="D28" s="199">
        <f>SUM(D5:D27)</f>
        <v>0</v>
      </c>
    </row>
    <row r="29" spans="1:4" s="1" customFormat="1" ht="25.5" customHeight="1">
      <c r="A29" s="69" t="s">
        <v>24</v>
      </c>
      <c r="B29" s="191">
        <v>3</v>
      </c>
      <c r="C29" s="78"/>
      <c r="D29" s="151">
        <f t="shared" si="0"/>
        <v>0</v>
      </c>
    </row>
    <row r="30" spans="1:4" s="1" customFormat="1" ht="25.5" customHeight="1">
      <c r="A30" s="70" t="s">
        <v>25</v>
      </c>
      <c r="B30" s="192">
        <v>5</v>
      </c>
      <c r="C30" s="79"/>
      <c r="D30" s="152">
        <f t="shared" si="0"/>
        <v>0</v>
      </c>
    </row>
    <row r="31" spans="1:4" s="3" customFormat="1" ht="25.5" customHeight="1">
      <c r="A31" s="70" t="s">
        <v>26</v>
      </c>
      <c r="B31" s="192">
        <v>5</v>
      </c>
      <c r="C31" s="79"/>
      <c r="D31" s="152">
        <f t="shared" si="0"/>
        <v>0</v>
      </c>
    </row>
    <row r="32" spans="1:4" s="3" customFormat="1" ht="25.5" customHeight="1">
      <c r="A32" s="70" t="s">
        <v>27</v>
      </c>
      <c r="B32" s="192">
        <v>3</v>
      </c>
      <c r="C32" s="79"/>
      <c r="D32" s="152">
        <f t="shared" si="0"/>
        <v>0</v>
      </c>
    </row>
    <row r="33" spans="1:4" s="1" customFormat="1" ht="25.5" customHeight="1">
      <c r="A33" s="70" t="s">
        <v>28</v>
      </c>
      <c r="B33" s="192">
        <v>5</v>
      </c>
      <c r="C33" s="79"/>
      <c r="D33" s="152">
        <f t="shared" si="0"/>
        <v>0</v>
      </c>
    </row>
    <row r="34" spans="1:4" s="1" customFormat="1" ht="25.5" customHeight="1">
      <c r="A34" s="70" t="s">
        <v>29</v>
      </c>
      <c r="B34" s="192">
        <v>3</v>
      </c>
      <c r="C34" s="79"/>
      <c r="D34" s="152">
        <f t="shared" si="0"/>
        <v>0</v>
      </c>
    </row>
    <row r="35" spans="1:4" s="1" customFormat="1" ht="25.5" customHeight="1" thickBot="1">
      <c r="A35" s="71" t="s">
        <v>63</v>
      </c>
      <c r="B35" s="193">
        <v>5</v>
      </c>
      <c r="C35" s="80"/>
      <c r="D35" s="153">
        <f t="shared" si="0"/>
        <v>0</v>
      </c>
    </row>
    <row r="36" spans="1:4" s="1" customFormat="1" ht="25.5" customHeight="1" thickBot="1">
      <c r="A36" s="231" t="s">
        <v>35</v>
      </c>
      <c r="B36" s="232"/>
      <c r="C36" s="200"/>
      <c r="D36" s="201">
        <f>SUM(D29:D35)</f>
        <v>0</v>
      </c>
    </row>
    <row r="37" spans="1:4" s="1" customFormat="1" ht="25.5" customHeight="1" thickBot="1">
      <c r="A37" s="233" t="s">
        <v>46</v>
      </c>
      <c r="B37" s="234"/>
      <c r="C37" s="202"/>
      <c r="D37" s="203">
        <f>D28+D36</f>
        <v>0</v>
      </c>
    </row>
    <row r="38" spans="1:4" s="1" customFormat="1" ht="25.5" customHeight="1">
      <c r="A38" s="15"/>
      <c r="B38" s="15"/>
      <c r="C38" s="18"/>
      <c r="D38" s="19"/>
    </row>
    <row r="39" spans="1:5" s="1" customFormat="1" ht="25.5" customHeight="1">
      <c r="A39" s="26"/>
      <c r="B39" s="26"/>
      <c r="C39" s="28"/>
      <c r="D39" s="28"/>
      <c r="E39" s="42"/>
    </row>
    <row r="40" spans="1:5" s="1" customFormat="1" ht="25.5" customHeight="1">
      <c r="A40" s="26"/>
      <c r="B40" s="26"/>
      <c r="C40" s="43"/>
      <c r="D40" s="28"/>
      <c r="E40" s="42"/>
    </row>
    <row r="41" spans="1:5" s="1" customFormat="1" ht="25.5" customHeight="1">
      <c r="A41" s="26"/>
      <c r="B41" s="26"/>
      <c r="C41" s="43"/>
      <c r="D41" s="28"/>
      <c r="E41" s="42"/>
    </row>
    <row r="42" spans="1:5" s="1" customFormat="1" ht="25.5" customHeight="1">
      <c r="A42" s="26"/>
      <c r="B42" s="26"/>
      <c r="C42" s="43"/>
      <c r="D42" s="28"/>
      <c r="E42" s="42"/>
    </row>
    <row r="43" spans="1:5" s="20" customFormat="1" ht="25.5" customHeight="1">
      <c r="A43" s="26"/>
      <c r="B43" s="26"/>
      <c r="C43" s="27"/>
      <c r="D43" s="28"/>
      <c r="E43" s="44"/>
    </row>
    <row r="44" spans="1:5" s="1" customFormat="1" ht="25.5" customHeight="1">
      <c r="A44" s="26"/>
      <c r="B44" s="26"/>
      <c r="C44" s="27"/>
      <c r="D44" s="28"/>
      <c r="E44" s="42"/>
    </row>
    <row r="45" spans="1:5" s="1" customFormat="1" ht="25.5" customHeight="1">
      <c r="A45" s="26"/>
      <c r="B45" s="26"/>
      <c r="C45" s="27"/>
      <c r="D45" s="28"/>
      <c r="E45" s="42"/>
    </row>
    <row r="46" spans="1:5" s="1" customFormat="1" ht="25.5" customHeight="1">
      <c r="A46" s="26"/>
      <c r="B46" s="26"/>
      <c r="C46" s="27"/>
      <c r="D46" s="28"/>
      <c r="E46" s="42"/>
    </row>
    <row r="47" spans="1:5" s="21" customFormat="1" ht="25.5" customHeight="1">
      <c r="A47" s="26"/>
      <c r="B47" s="26"/>
      <c r="C47" s="27"/>
      <c r="D47" s="28"/>
      <c r="E47" s="29"/>
    </row>
    <row r="48" spans="1:5" s="21" customFormat="1" ht="25.5" customHeight="1">
      <c r="A48" s="26"/>
      <c r="B48" s="26"/>
      <c r="C48" s="27"/>
      <c r="D48" s="28"/>
      <c r="E48" s="29"/>
    </row>
    <row r="49" spans="1:5" s="21" customFormat="1" ht="25.5" customHeight="1">
      <c r="A49" s="26"/>
      <c r="B49" s="26"/>
      <c r="C49" s="27"/>
      <c r="D49" s="30"/>
      <c r="E49" s="29"/>
    </row>
    <row r="50" spans="1:5" s="21" customFormat="1" ht="25.5" customHeight="1">
      <c r="A50" s="31"/>
      <c r="B50" s="33"/>
      <c r="C50" s="34"/>
      <c r="D50" s="35"/>
      <c r="E50" s="29"/>
    </row>
    <row r="51" spans="1:5" s="21" customFormat="1" ht="25.5" customHeight="1">
      <c r="A51" s="26"/>
      <c r="B51" s="36"/>
      <c r="C51" s="37"/>
      <c r="D51" s="38"/>
      <c r="E51" s="29"/>
    </row>
    <row r="52" spans="1:5" s="21" customFormat="1" ht="25.5" customHeight="1">
      <c r="A52" s="32"/>
      <c r="B52" s="40"/>
      <c r="C52" s="41"/>
      <c r="D52" s="41"/>
      <c r="E52" s="29"/>
    </row>
    <row r="53" spans="1:5" s="21" customFormat="1" ht="25.5" customHeight="1">
      <c r="A53" s="32"/>
      <c r="B53" s="40"/>
      <c r="C53" s="41"/>
      <c r="D53" s="41"/>
      <c r="E53" s="29"/>
    </row>
    <row r="54" spans="1:5" s="21" customFormat="1" ht="25.5" customHeight="1">
      <c r="A54" s="32"/>
      <c r="B54" s="26"/>
      <c r="C54" s="41"/>
      <c r="D54" s="41"/>
      <c r="E54" s="29"/>
    </row>
    <row r="55" spans="1:5" s="21" customFormat="1" ht="25.5" customHeight="1">
      <c r="A55" s="32"/>
      <c r="B55" s="39"/>
      <c r="C55" s="45"/>
      <c r="D55" s="46"/>
      <c r="E55" s="29"/>
    </row>
    <row r="56" spans="1:5" s="21" customFormat="1" ht="25.5" customHeight="1">
      <c r="A56" s="32"/>
      <c r="B56" s="38"/>
      <c r="C56" s="38"/>
      <c r="D56" s="47"/>
      <c r="E56" s="29"/>
    </row>
    <row r="57" spans="1:5" ht="25.5" customHeight="1">
      <c r="A57" s="48"/>
      <c r="B57" s="49"/>
      <c r="C57" s="49"/>
      <c r="D57" s="50"/>
      <c r="E57" s="4"/>
    </row>
  </sheetData>
  <sheetProtection password="DE52" sheet="1"/>
  <mergeCells count="6">
    <mergeCell ref="B5:B24"/>
    <mergeCell ref="C5:C24"/>
    <mergeCell ref="D5:D24"/>
    <mergeCell ref="A28:B28"/>
    <mergeCell ref="A36:B36"/>
    <mergeCell ref="A37:B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  <headerFooter>
    <oddFooter>&amp;C&amp;A&amp;R2/6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zoomScalePageLayoutView="0" workbookViewId="0" topLeftCell="A8">
      <selection activeCell="A14" sqref="A14"/>
    </sheetView>
  </sheetViews>
  <sheetFormatPr defaultColWidth="9.33203125" defaultRowHeight="12.75"/>
  <cols>
    <col min="1" max="1" width="59.33203125" style="140" customWidth="1"/>
    <col min="2" max="2" width="5.66015625" style="141" customWidth="1"/>
    <col min="3" max="3" width="15" style="142" customWidth="1"/>
    <col min="4" max="4" width="22" style="143" customWidth="1"/>
    <col min="5" max="16384" width="9.33203125" style="139" customWidth="1"/>
  </cols>
  <sheetData>
    <row r="1" spans="1:4" s="106" customFormat="1" ht="15" customHeight="1">
      <c r="A1" s="81"/>
      <c r="B1" s="82"/>
      <c r="C1" s="83"/>
      <c r="D1" s="83"/>
    </row>
    <row r="2" spans="1:4" s="107" customFormat="1" ht="25.5" customHeight="1">
      <c r="A2" s="84" t="s">
        <v>57</v>
      </c>
      <c r="B2" s="85"/>
      <c r="C2" s="86"/>
      <c r="D2" s="87"/>
    </row>
    <row r="3" spans="1:4" s="107" customFormat="1" ht="25.5" customHeight="1" thickBot="1">
      <c r="A3" s="84"/>
      <c r="B3" s="85"/>
      <c r="C3" s="86"/>
      <c r="D3" s="87"/>
    </row>
    <row r="4" spans="1:4" s="107" customFormat="1" ht="25.5" customHeight="1" thickBot="1">
      <c r="A4" s="88" t="s">
        <v>2</v>
      </c>
      <c r="B4" s="89" t="s">
        <v>0</v>
      </c>
      <c r="C4" s="90" t="s">
        <v>3</v>
      </c>
      <c r="D4" s="72" t="s">
        <v>44</v>
      </c>
    </row>
    <row r="5" spans="1:4" s="107" customFormat="1" ht="25.5" customHeight="1">
      <c r="A5" s="91" t="s">
        <v>32</v>
      </c>
      <c r="B5" s="235">
        <v>2</v>
      </c>
      <c r="C5" s="238"/>
      <c r="D5" s="226">
        <f>B5*C5</f>
        <v>0</v>
      </c>
    </row>
    <row r="6" spans="1:4" s="107" customFormat="1" ht="19.5" customHeight="1">
      <c r="A6" s="92" t="s">
        <v>4</v>
      </c>
      <c r="B6" s="236"/>
      <c r="C6" s="239"/>
      <c r="D6" s="227"/>
    </row>
    <row r="7" spans="1:4" s="107" customFormat="1" ht="19.5" customHeight="1">
      <c r="A7" s="92" t="s">
        <v>5</v>
      </c>
      <c r="B7" s="236"/>
      <c r="C7" s="239"/>
      <c r="D7" s="227"/>
    </row>
    <row r="8" spans="1:4" s="107" customFormat="1" ht="19.5" customHeight="1">
      <c r="A8" s="92" t="s">
        <v>6</v>
      </c>
      <c r="B8" s="236"/>
      <c r="C8" s="239"/>
      <c r="D8" s="227"/>
    </row>
    <row r="9" spans="1:4" s="107" customFormat="1" ht="19.5" customHeight="1">
      <c r="A9" s="92" t="s">
        <v>7</v>
      </c>
      <c r="B9" s="236"/>
      <c r="C9" s="239"/>
      <c r="D9" s="227"/>
    </row>
    <row r="10" spans="1:4" s="107" customFormat="1" ht="22.5" customHeight="1">
      <c r="A10" s="92" t="s">
        <v>8</v>
      </c>
      <c r="B10" s="236"/>
      <c r="C10" s="239"/>
      <c r="D10" s="227"/>
    </row>
    <row r="11" spans="1:4" s="107" customFormat="1" ht="19.5" customHeight="1">
      <c r="A11" s="92" t="s">
        <v>9</v>
      </c>
      <c r="B11" s="236"/>
      <c r="C11" s="239"/>
      <c r="D11" s="227"/>
    </row>
    <row r="12" spans="1:4" s="107" customFormat="1" ht="24.75" customHeight="1">
      <c r="A12" s="92" t="s">
        <v>10</v>
      </c>
      <c r="B12" s="236"/>
      <c r="C12" s="239"/>
      <c r="D12" s="227"/>
    </row>
    <row r="13" spans="1:4" s="107" customFormat="1" ht="19.5" customHeight="1">
      <c r="A13" s="92" t="s">
        <v>11</v>
      </c>
      <c r="B13" s="236"/>
      <c r="C13" s="239"/>
      <c r="D13" s="227"/>
    </row>
    <row r="14" spans="1:4" s="107" customFormat="1" ht="19.5" customHeight="1">
      <c r="A14" s="92" t="s">
        <v>12</v>
      </c>
      <c r="B14" s="236"/>
      <c r="C14" s="239"/>
      <c r="D14" s="227"/>
    </row>
    <row r="15" spans="1:4" s="107" customFormat="1" ht="19.5" customHeight="1">
      <c r="A15" s="92" t="s">
        <v>13</v>
      </c>
      <c r="B15" s="236"/>
      <c r="C15" s="239"/>
      <c r="D15" s="227"/>
    </row>
    <row r="16" spans="1:4" s="108" customFormat="1" ht="19.5" customHeight="1">
      <c r="A16" s="92" t="s">
        <v>62</v>
      </c>
      <c r="B16" s="236"/>
      <c r="C16" s="239"/>
      <c r="D16" s="227"/>
    </row>
    <row r="17" spans="1:4" s="107" customFormat="1" ht="19.5" customHeight="1">
      <c r="A17" s="92" t="s">
        <v>14</v>
      </c>
      <c r="B17" s="236"/>
      <c r="C17" s="239"/>
      <c r="D17" s="227"/>
    </row>
    <row r="18" spans="1:4" s="107" customFormat="1" ht="19.5" customHeight="1">
      <c r="A18" s="92" t="s">
        <v>15</v>
      </c>
      <c r="B18" s="236"/>
      <c r="C18" s="239"/>
      <c r="D18" s="227"/>
    </row>
    <row r="19" spans="1:4" s="107" customFormat="1" ht="19.5" customHeight="1">
      <c r="A19" s="92" t="s">
        <v>16</v>
      </c>
      <c r="B19" s="236"/>
      <c r="C19" s="239"/>
      <c r="D19" s="227"/>
    </row>
    <row r="20" spans="1:4" s="107" customFormat="1" ht="19.5" customHeight="1">
      <c r="A20" s="92" t="s">
        <v>17</v>
      </c>
      <c r="B20" s="236"/>
      <c r="C20" s="239"/>
      <c r="D20" s="227"/>
    </row>
    <row r="21" spans="1:4" s="107" customFormat="1" ht="26.25" customHeight="1">
      <c r="A21" s="92" t="s">
        <v>18</v>
      </c>
      <c r="B21" s="236"/>
      <c r="C21" s="239"/>
      <c r="D21" s="227"/>
    </row>
    <row r="22" spans="1:4" s="107" customFormat="1" ht="27.75" customHeight="1">
      <c r="A22" s="92" t="s">
        <v>19</v>
      </c>
      <c r="B22" s="236"/>
      <c r="C22" s="239"/>
      <c r="D22" s="227"/>
    </row>
    <row r="23" spans="1:4" s="107" customFormat="1" ht="19.5" customHeight="1">
      <c r="A23" s="92" t="s">
        <v>20</v>
      </c>
      <c r="B23" s="236"/>
      <c r="C23" s="239"/>
      <c r="D23" s="227"/>
    </row>
    <row r="24" spans="1:4" s="107" customFormat="1" ht="19.5" customHeight="1" thickBot="1">
      <c r="A24" s="93" t="s">
        <v>21</v>
      </c>
      <c r="B24" s="237"/>
      <c r="C24" s="240"/>
      <c r="D24" s="228"/>
    </row>
    <row r="25" spans="1:4" s="107" customFormat="1" ht="25.5" customHeight="1" thickBot="1">
      <c r="A25" s="94" t="s">
        <v>22</v>
      </c>
      <c r="B25" s="194">
        <v>2</v>
      </c>
      <c r="C25" s="102"/>
      <c r="D25" s="73">
        <f>B25*C25</f>
        <v>0</v>
      </c>
    </row>
    <row r="26" spans="1:4" s="108" customFormat="1" ht="25.5" customHeight="1" thickBot="1">
      <c r="A26" s="94" t="s">
        <v>23</v>
      </c>
      <c r="B26" s="194">
        <v>2</v>
      </c>
      <c r="C26" s="102"/>
      <c r="D26" s="73">
        <f aca="true" t="shared" si="0" ref="D26:D36">B26*C26</f>
        <v>0</v>
      </c>
    </row>
    <row r="27" spans="1:4" s="107" customFormat="1" ht="25.5" customHeight="1" thickBot="1">
      <c r="A27" s="94" t="s">
        <v>30</v>
      </c>
      <c r="B27" s="194">
        <v>2</v>
      </c>
      <c r="C27" s="102"/>
      <c r="D27" s="73">
        <f t="shared" si="0"/>
        <v>0</v>
      </c>
    </row>
    <row r="28" spans="1:4" s="107" customFormat="1" ht="25.5" customHeight="1" thickBot="1">
      <c r="A28" s="94" t="s">
        <v>33</v>
      </c>
      <c r="B28" s="194">
        <v>2</v>
      </c>
      <c r="C28" s="102"/>
      <c r="D28" s="73">
        <f t="shared" si="0"/>
        <v>0</v>
      </c>
    </row>
    <row r="29" spans="1:4" s="107" customFormat="1" ht="25.5" customHeight="1" thickBot="1">
      <c r="A29" s="241" t="s">
        <v>43</v>
      </c>
      <c r="B29" s="242"/>
      <c r="C29" s="200"/>
      <c r="D29" s="201">
        <f>SUM(D5:D28)</f>
        <v>0</v>
      </c>
    </row>
    <row r="30" spans="1:11" s="107" customFormat="1" ht="25.5" customHeight="1">
      <c r="A30" s="96" t="s">
        <v>24</v>
      </c>
      <c r="B30" s="195">
        <v>6</v>
      </c>
      <c r="C30" s="51"/>
      <c r="D30" s="151">
        <f t="shared" si="0"/>
        <v>0</v>
      </c>
      <c r="K30" s="147"/>
    </row>
    <row r="31" spans="1:4" s="107" customFormat="1" ht="25.5" customHeight="1">
      <c r="A31" s="97" t="s">
        <v>25</v>
      </c>
      <c r="B31" s="196">
        <v>10</v>
      </c>
      <c r="C31" s="52"/>
      <c r="D31" s="152">
        <f t="shared" si="0"/>
        <v>0</v>
      </c>
    </row>
    <row r="32" spans="1:4" s="111" customFormat="1" ht="25.5" customHeight="1">
      <c r="A32" s="97" t="s">
        <v>26</v>
      </c>
      <c r="B32" s="196">
        <v>10</v>
      </c>
      <c r="C32" s="52"/>
      <c r="D32" s="152">
        <f t="shared" si="0"/>
        <v>0</v>
      </c>
    </row>
    <row r="33" spans="1:4" s="111" customFormat="1" ht="25.5" customHeight="1">
      <c r="A33" s="97" t="s">
        <v>27</v>
      </c>
      <c r="B33" s="196">
        <v>6</v>
      </c>
      <c r="C33" s="52"/>
      <c r="D33" s="152">
        <f t="shared" si="0"/>
        <v>0</v>
      </c>
    </row>
    <row r="34" spans="1:4" s="107" customFormat="1" ht="25.5" customHeight="1">
      <c r="A34" s="97" t="s">
        <v>28</v>
      </c>
      <c r="B34" s="196">
        <v>10</v>
      </c>
      <c r="C34" s="52"/>
      <c r="D34" s="152">
        <f t="shared" si="0"/>
        <v>0</v>
      </c>
    </row>
    <row r="35" spans="1:4" s="107" customFormat="1" ht="25.5" customHeight="1">
      <c r="A35" s="97" t="s">
        <v>29</v>
      </c>
      <c r="B35" s="196">
        <v>6</v>
      </c>
      <c r="C35" s="52"/>
      <c r="D35" s="152">
        <f t="shared" si="0"/>
        <v>0</v>
      </c>
    </row>
    <row r="36" spans="1:4" s="107" customFormat="1" ht="25.5" customHeight="1" thickBot="1">
      <c r="A36" s="98" t="s">
        <v>63</v>
      </c>
      <c r="B36" s="204">
        <v>10</v>
      </c>
      <c r="C36" s="53"/>
      <c r="D36" s="153">
        <f t="shared" si="0"/>
        <v>0</v>
      </c>
    </row>
    <row r="37" spans="1:4" s="107" customFormat="1" ht="25.5" customHeight="1" thickBot="1">
      <c r="A37" s="231" t="s">
        <v>35</v>
      </c>
      <c r="B37" s="232"/>
      <c r="C37" s="200"/>
      <c r="D37" s="201">
        <f>SUM(D30:D36)</f>
        <v>0</v>
      </c>
    </row>
    <row r="38" spans="1:4" s="107" customFormat="1" ht="25.5" customHeight="1" thickBot="1">
      <c r="A38" s="233" t="s">
        <v>45</v>
      </c>
      <c r="B38" s="234"/>
      <c r="C38" s="202"/>
      <c r="D38" s="203">
        <f>D29+D37</f>
        <v>0</v>
      </c>
    </row>
    <row r="39" spans="1:4" s="107" customFormat="1" ht="25.5" customHeight="1">
      <c r="A39" s="99"/>
      <c r="B39" s="99"/>
      <c r="C39" s="100"/>
      <c r="D39" s="101"/>
    </row>
    <row r="40" spans="1:4" s="107" customFormat="1" ht="25.5" customHeight="1">
      <c r="A40" s="112"/>
      <c r="B40" s="112"/>
      <c r="C40" s="19"/>
      <c r="D40" s="19"/>
    </row>
    <row r="41" spans="1:4" s="107" customFormat="1" ht="25.5" customHeight="1">
      <c r="A41" s="112"/>
      <c r="B41" s="112"/>
      <c r="C41" s="101"/>
      <c r="D41" s="19"/>
    </row>
    <row r="42" spans="1:4" s="107" customFormat="1" ht="25.5" customHeight="1">
      <c r="A42" s="112"/>
      <c r="B42" s="112"/>
      <c r="C42" s="101"/>
      <c r="D42" s="19"/>
    </row>
    <row r="43" spans="1:4" s="107" customFormat="1" ht="25.5" customHeight="1">
      <c r="A43" s="112"/>
      <c r="B43" s="112"/>
      <c r="C43" s="101"/>
      <c r="D43" s="19"/>
    </row>
    <row r="44" spans="1:4" s="114" customFormat="1" ht="25.5" customHeight="1">
      <c r="A44" s="112"/>
      <c r="B44" s="112"/>
      <c r="C44" s="113"/>
      <c r="D44" s="19"/>
    </row>
    <row r="45" spans="1:4" s="107" customFormat="1" ht="25.5" customHeight="1">
      <c r="A45" s="112"/>
      <c r="B45" s="112"/>
      <c r="C45" s="113"/>
      <c r="D45" s="19"/>
    </row>
    <row r="46" spans="1:4" s="107" customFormat="1" ht="25.5" customHeight="1">
      <c r="A46" s="112"/>
      <c r="B46" s="112"/>
      <c r="C46" s="113"/>
      <c r="D46" s="19"/>
    </row>
    <row r="47" spans="1:4" s="107" customFormat="1" ht="25.5" customHeight="1">
      <c r="A47" s="112"/>
      <c r="B47" s="112"/>
      <c r="C47" s="113"/>
      <c r="D47" s="19"/>
    </row>
    <row r="48" spans="1:4" s="115" customFormat="1" ht="25.5" customHeight="1">
      <c r="A48" s="112"/>
      <c r="B48" s="112"/>
      <c r="C48" s="113"/>
      <c r="D48" s="19"/>
    </row>
    <row r="49" spans="1:5" s="115" customFormat="1" ht="25.5" customHeight="1">
      <c r="A49" s="116"/>
      <c r="B49" s="116"/>
      <c r="C49" s="117"/>
      <c r="D49" s="28"/>
      <c r="E49" s="156"/>
    </row>
    <row r="50" spans="1:5" s="115" customFormat="1" ht="25.5" customHeight="1">
      <c r="A50" s="116"/>
      <c r="B50" s="116"/>
      <c r="C50" s="117"/>
      <c r="D50" s="30"/>
      <c r="E50" s="156"/>
    </row>
    <row r="51" spans="1:5" s="115" customFormat="1" ht="25.5" customHeight="1">
      <c r="A51" s="120"/>
      <c r="B51" s="121"/>
      <c r="C51" s="122"/>
      <c r="D51" s="35"/>
      <c r="E51" s="156"/>
    </row>
    <row r="52" spans="1:5" s="115" customFormat="1" ht="25.5" customHeight="1">
      <c r="A52" s="116"/>
      <c r="B52" s="124"/>
      <c r="C52" s="125"/>
      <c r="D52" s="126"/>
      <c r="E52" s="156"/>
    </row>
    <row r="53" spans="1:5" s="115" customFormat="1" ht="25.5" customHeight="1">
      <c r="A53" s="127"/>
      <c r="B53" s="128"/>
      <c r="C53" s="129"/>
      <c r="D53" s="129"/>
      <c r="E53" s="156"/>
    </row>
    <row r="54" spans="1:4" s="115" customFormat="1" ht="25.5" customHeight="1">
      <c r="A54" s="130"/>
      <c r="B54" s="131"/>
      <c r="C54" s="132"/>
      <c r="D54" s="132"/>
    </row>
    <row r="55" spans="1:4" s="115" customFormat="1" ht="25.5" customHeight="1">
      <c r="A55" s="130"/>
      <c r="B55" s="112"/>
      <c r="C55" s="132"/>
      <c r="D55" s="132"/>
    </row>
    <row r="56" spans="1:4" s="115" customFormat="1" ht="25.5" customHeight="1">
      <c r="A56" s="130"/>
      <c r="B56" s="99"/>
      <c r="C56" s="22"/>
      <c r="D56" s="23"/>
    </row>
    <row r="57" spans="1:4" s="115" customFormat="1" ht="25.5" customHeight="1">
      <c r="A57" s="130"/>
      <c r="B57" s="135"/>
      <c r="C57" s="135"/>
      <c r="D57" s="85"/>
    </row>
    <row r="58" spans="1:4" ht="25.5" customHeight="1">
      <c r="A58" s="136"/>
      <c r="B58" s="137"/>
      <c r="C58" s="137"/>
      <c r="D58" s="138"/>
    </row>
  </sheetData>
  <sheetProtection password="DE52" sheet="1" objects="1" scenarios="1"/>
  <mergeCells count="6">
    <mergeCell ref="B5:B24"/>
    <mergeCell ref="C5:C24"/>
    <mergeCell ref="D5:D24"/>
    <mergeCell ref="A37:B37"/>
    <mergeCell ref="A29:B29"/>
    <mergeCell ref="A38:B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1"/>
  <headerFooter>
    <oddFooter>&amp;C&amp;A&amp;R3/6</oddFooter>
  </headerFooter>
  <ignoredErrors>
    <ignoredError sqref="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5">
      <selection activeCell="A17" sqref="A17"/>
    </sheetView>
  </sheetViews>
  <sheetFormatPr defaultColWidth="9.33203125" defaultRowHeight="12.75"/>
  <cols>
    <col min="1" max="1" width="59.33203125" style="140" customWidth="1"/>
    <col min="2" max="2" width="5.66015625" style="141" customWidth="1"/>
    <col min="3" max="3" width="15" style="142" customWidth="1"/>
    <col min="4" max="4" width="22" style="143" customWidth="1"/>
    <col min="5" max="16384" width="9.33203125" style="139" customWidth="1"/>
  </cols>
  <sheetData>
    <row r="1" spans="1:4" s="106" customFormat="1" ht="15" customHeight="1">
      <c r="A1" s="81"/>
      <c r="B1" s="82"/>
      <c r="C1" s="83"/>
      <c r="D1" s="83"/>
    </row>
    <row r="2" spans="1:4" s="107" customFormat="1" ht="25.5" customHeight="1">
      <c r="A2" s="84" t="s">
        <v>56</v>
      </c>
      <c r="B2" s="85"/>
      <c r="C2" s="86"/>
      <c r="D2" s="87"/>
    </row>
    <row r="3" spans="1:4" s="107" customFormat="1" ht="25.5" customHeight="1" thickBot="1">
      <c r="A3" s="84"/>
      <c r="B3" s="85"/>
      <c r="C3" s="86"/>
      <c r="D3" s="87"/>
    </row>
    <row r="4" spans="1:4" s="107" customFormat="1" ht="25.5" customHeight="1" thickBot="1">
      <c r="A4" s="88" t="s">
        <v>2</v>
      </c>
      <c r="B4" s="89" t="s">
        <v>0</v>
      </c>
      <c r="C4" s="90" t="s">
        <v>3</v>
      </c>
      <c r="D4" s="72" t="s">
        <v>44</v>
      </c>
    </row>
    <row r="5" spans="1:4" s="107" customFormat="1" ht="25.5" customHeight="1">
      <c r="A5" s="91" t="s">
        <v>32</v>
      </c>
      <c r="B5" s="235">
        <v>1</v>
      </c>
      <c r="C5" s="238"/>
      <c r="D5" s="226">
        <f>B5*C5</f>
        <v>0</v>
      </c>
    </row>
    <row r="6" spans="1:4" s="107" customFormat="1" ht="19.5" customHeight="1">
      <c r="A6" s="92" t="s">
        <v>4</v>
      </c>
      <c r="B6" s="236"/>
      <c r="C6" s="239"/>
      <c r="D6" s="227"/>
    </row>
    <row r="7" spans="1:4" s="107" customFormat="1" ht="19.5" customHeight="1">
      <c r="A7" s="92" t="s">
        <v>5</v>
      </c>
      <c r="B7" s="236"/>
      <c r="C7" s="239"/>
      <c r="D7" s="227"/>
    </row>
    <row r="8" spans="1:4" s="107" customFormat="1" ht="19.5" customHeight="1">
      <c r="A8" s="92" t="s">
        <v>6</v>
      </c>
      <c r="B8" s="236"/>
      <c r="C8" s="239"/>
      <c r="D8" s="227"/>
    </row>
    <row r="9" spans="1:4" s="107" customFormat="1" ht="19.5" customHeight="1">
      <c r="A9" s="92" t="s">
        <v>7</v>
      </c>
      <c r="B9" s="236"/>
      <c r="C9" s="239"/>
      <c r="D9" s="227"/>
    </row>
    <row r="10" spans="1:4" s="107" customFormat="1" ht="22.5" customHeight="1">
      <c r="A10" s="92" t="s">
        <v>8</v>
      </c>
      <c r="B10" s="236"/>
      <c r="C10" s="239"/>
      <c r="D10" s="227"/>
    </row>
    <row r="11" spans="1:4" s="107" customFormat="1" ht="19.5" customHeight="1">
      <c r="A11" s="92" t="s">
        <v>9</v>
      </c>
      <c r="B11" s="236"/>
      <c r="C11" s="239"/>
      <c r="D11" s="227"/>
    </row>
    <row r="12" spans="1:4" s="107" customFormat="1" ht="24" customHeight="1">
      <c r="A12" s="92" t="s">
        <v>10</v>
      </c>
      <c r="B12" s="236"/>
      <c r="C12" s="239"/>
      <c r="D12" s="227"/>
    </row>
    <row r="13" spans="1:4" s="107" customFormat="1" ht="19.5" customHeight="1">
      <c r="A13" s="92" t="s">
        <v>11</v>
      </c>
      <c r="B13" s="236"/>
      <c r="C13" s="239"/>
      <c r="D13" s="227"/>
    </row>
    <row r="14" spans="1:4" s="107" customFormat="1" ht="19.5" customHeight="1">
      <c r="A14" s="92" t="s">
        <v>12</v>
      </c>
      <c r="B14" s="236"/>
      <c r="C14" s="239"/>
      <c r="D14" s="227"/>
    </row>
    <row r="15" spans="1:4" s="107" customFormat="1" ht="19.5" customHeight="1">
      <c r="A15" s="92" t="s">
        <v>13</v>
      </c>
      <c r="B15" s="236"/>
      <c r="C15" s="239"/>
      <c r="D15" s="227"/>
    </row>
    <row r="16" spans="1:4" s="108" customFormat="1" ht="19.5" customHeight="1">
      <c r="A16" s="92" t="s">
        <v>62</v>
      </c>
      <c r="B16" s="236"/>
      <c r="C16" s="239"/>
      <c r="D16" s="227"/>
    </row>
    <row r="17" spans="1:4" s="107" customFormat="1" ht="19.5" customHeight="1">
      <c r="A17" s="92" t="s">
        <v>14</v>
      </c>
      <c r="B17" s="236"/>
      <c r="C17" s="239"/>
      <c r="D17" s="227"/>
    </row>
    <row r="18" spans="1:4" s="107" customFormat="1" ht="19.5" customHeight="1">
      <c r="A18" s="92" t="s">
        <v>15</v>
      </c>
      <c r="B18" s="236"/>
      <c r="C18" s="239"/>
      <c r="D18" s="227"/>
    </row>
    <row r="19" spans="1:4" s="107" customFormat="1" ht="19.5" customHeight="1">
      <c r="A19" s="92" t="s">
        <v>16</v>
      </c>
      <c r="B19" s="236"/>
      <c r="C19" s="239"/>
      <c r="D19" s="227"/>
    </row>
    <row r="20" spans="1:4" s="107" customFormat="1" ht="19.5" customHeight="1">
      <c r="A20" s="92" t="s">
        <v>17</v>
      </c>
      <c r="B20" s="236"/>
      <c r="C20" s="239"/>
      <c r="D20" s="227"/>
    </row>
    <row r="21" spans="1:4" s="107" customFormat="1" ht="26.25" customHeight="1">
      <c r="A21" s="92" t="s">
        <v>18</v>
      </c>
      <c r="B21" s="236"/>
      <c r="C21" s="239"/>
      <c r="D21" s="227"/>
    </row>
    <row r="22" spans="1:4" s="107" customFormat="1" ht="27.75" customHeight="1">
      <c r="A22" s="92" t="s">
        <v>19</v>
      </c>
      <c r="B22" s="236"/>
      <c r="C22" s="239"/>
      <c r="D22" s="227"/>
    </row>
    <row r="23" spans="1:4" s="107" customFormat="1" ht="19.5" customHeight="1">
      <c r="A23" s="92" t="s">
        <v>20</v>
      </c>
      <c r="B23" s="236"/>
      <c r="C23" s="239"/>
      <c r="D23" s="227"/>
    </row>
    <row r="24" spans="1:4" s="107" customFormat="1" ht="19.5" customHeight="1" thickBot="1">
      <c r="A24" s="93" t="s">
        <v>21</v>
      </c>
      <c r="B24" s="237"/>
      <c r="C24" s="240"/>
      <c r="D24" s="228"/>
    </row>
    <row r="25" spans="1:4" s="107" customFormat="1" ht="25.5" customHeight="1" thickBot="1">
      <c r="A25" s="94" t="s">
        <v>22</v>
      </c>
      <c r="B25" s="95">
        <v>1</v>
      </c>
      <c r="C25" s="102"/>
      <c r="D25" s="73">
        <f>B25*C25</f>
        <v>0</v>
      </c>
    </row>
    <row r="26" spans="1:4" s="108" customFormat="1" ht="25.5" customHeight="1" thickBot="1">
      <c r="A26" s="94" t="s">
        <v>23</v>
      </c>
      <c r="B26" s="95">
        <v>1</v>
      </c>
      <c r="C26" s="102"/>
      <c r="D26" s="73">
        <f aca="true" t="shared" si="0" ref="D26:D36">B26*C26</f>
        <v>0</v>
      </c>
    </row>
    <row r="27" spans="1:4" s="107" customFormat="1" ht="25.5" customHeight="1" thickBot="1">
      <c r="A27" s="94" t="s">
        <v>30</v>
      </c>
      <c r="B27" s="95">
        <v>1</v>
      </c>
      <c r="C27" s="102"/>
      <c r="D27" s="73">
        <f t="shared" si="0"/>
        <v>0</v>
      </c>
    </row>
    <row r="28" spans="1:4" s="107" customFormat="1" ht="25.5" customHeight="1" thickBot="1">
      <c r="A28" s="94" t="s">
        <v>33</v>
      </c>
      <c r="B28" s="95">
        <v>1</v>
      </c>
      <c r="C28" s="102"/>
      <c r="D28" s="73">
        <f t="shared" si="0"/>
        <v>0</v>
      </c>
    </row>
    <row r="29" spans="1:4" s="107" customFormat="1" ht="25.5" customHeight="1" thickBot="1">
      <c r="A29" s="241" t="s">
        <v>50</v>
      </c>
      <c r="B29" s="242"/>
      <c r="C29" s="205"/>
      <c r="D29" s="150">
        <f>SUM(D5:D28)</f>
        <v>0</v>
      </c>
    </row>
    <row r="30" spans="1:4" s="107" customFormat="1" ht="25.5" customHeight="1">
      <c r="A30" s="109" t="s">
        <v>24</v>
      </c>
      <c r="B30" s="103">
        <v>3</v>
      </c>
      <c r="C30" s="144"/>
      <c r="D30" s="74">
        <f t="shared" si="0"/>
        <v>0</v>
      </c>
    </row>
    <row r="31" spans="1:4" s="107" customFormat="1" ht="25.5" customHeight="1">
      <c r="A31" s="110" t="s">
        <v>25</v>
      </c>
      <c r="B31" s="104">
        <v>5</v>
      </c>
      <c r="C31" s="145"/>
      <c r="D31" s="75">
        <f t="shared" si="0"/>
        <v>0</v>
      </c>
    </row>
    <row r="32" spans="1:4" s="111" customFormat="1" ht="25.5" customHeight="1">
      <c r="A32" s="110" t="s">
        <v>26</v>
      </c>
      <c r="B32" s="104">
        <v>5</v>
      </c>
      <c r="C32" s="145"/>
      <c r="D32" s="75">
        <f t="shared" si="0"/>
        <v>0</v>
      </c>
    </row>
    <row r="33" spans="1:4" s="111" customFormat="1" ht="25.5" customHeight="1">
      <c r="A33" s="110" t="s">
        <v>27</v>
      </c>
      <c r="B33" s="104">
        <v>3</v>
      </c>
      <c r="C33" s="145"/>
      <c r="D33" s="75">
        <f t="shared" si="0"/>
        <v>0</v>
      </c>
    </row>
    <row r="34" spans="1:4" s="107" customFormat="1" ht="25.5" customHeight="1">
      <c r="A34" s="110" t="s">
        <v>28</v>
      </c>
      <c r="B34" s="104">
        <v>5</v>
      </c>
      <c r="C34" s="145"/>
      <c r="D34" s="75">
        <f t="shared" si="0"/>
        <v>0</v>
      </c>
    </row>
    <row r="35" spans="1:4" s="107" customFormat="1" ht="25.5" customHeight="1">
      <c r="A35" s="110" t="s">
        <v>29</v>
      </c>
      <c r="B35" s="104">
        <v>3</v>
      </c>
      <c r="C35" s="145"/>
      <c r="D35" s="75">
        <f t="shared" si="0"/>
        <v>0</v>
      </c>
    </row>
    <row r="36" spans="1:4" s="107" customFormat="1" ht="25.5" customHeight="1" thickBot="1">
      <c r="A36" s="71" t="s">
        <v>63</v>
      </c>
      <c r="B36" s="105">
        <v>5</v>
      </c>
      <c r="C36" s="146"/>
      <c r="D36" s="76">
        <f t="shared" si="0"/>
        <v>0</v>
      </c>
    </row>
    <row r="37" spans="1:4" s="107" customFormat="1" ht="25.5" customHeight="1" thickBot="1">
      <c r="A37" s="231" t="s">
        <v>35</v>
      </c>
      <c r="B37" s="232"/>
      <c r="C37" s="206"/>
      <c r="D37" s="207">
        <f>SUM(D30:D36)</f>
        <v>0</v>
      </c>
    </row>
    <row r="38" spans="1:4" s="107" customFormat="1" ht="25.5" customHeight="1" thickBot="1">
      <c r="A38" s="233" t="s">
        <v>47</v>
      </c>
      <c r="B38" s="243"/>
      <c r="C38" s="202"/>
      <c r="D38" s="203">
        <f>D29+D37</f>
        <v>0</v>
      </c>
    </row>
    <row r="39" spans="1:4" s="107" customFormat="1" ht="25.5" customHeight="1">
      <c r="A39" s="99"/>
      <c r="B39" s="99"/>
      <c r="C39" s="100"/>
      <c r="D39" s="101"/>
    </row>
    <row r="40" spans="1:4" s="107" customFormat="1" ht="25.5" customHeight="1">
      <c r="A40" s="112"/>
      <c r="B40" s="112"/>
      <c r="C40" s="101"/>
      <c r="D40" s="101"/>
    </row>
    <row r="41" spans="1:4" s="107" customFormat="1" ht="25.5" customHeight="1">
      <c r="A41" s="112"/>
      <c r="B41" s="112"/>
      <c r="C41" s="101"/>
      <c r="D41" s="101"/>
    </row>
    <row r="42" spans="1:4" s="107" customFormat="1" ht="25.5" customHeight="1">
      <c r="A42" s="112"/>
      <c r="B42" s="112"/>
      <c r="C42" s="101"/>
      <c r="D42" s="101"/>
    </row>
    <row r="43" spans="1:4" s="107" customFormat="1" ht="25.5" customHeight="1">
      <c r="A43" s="112"/>
      <c r="B43" s="112"/>
      <c r="C43" s="101"/>
      <c r="D43" s="101"/>
    </row>
    <row r="44" spans="1:4" s="114" customFormat="1" ht="25.5" customHeight="1">
      <c r="A44" s="112"/>
      <c r="B44" s="112"/>
      <c r="C44" s="113"/>
      <c r="D44" s="101"/>
    </row>
    <row r="45" spans="1:4" s="107" customFormat="1" ht="25.5" customHeight="1">
      <c r="A45" s="112"/>
      <c r="B45" s="112"/>
      <c r="C45" s="113"/>
      <c r="D45" s="101"/>
    </row>
    <row r="46" spans="1:4" s="107" customFormat="1" ht="25.5" customHeight="1">
      <c r="A46" s="112"/>
      <c r="B46" s="112"/>
      <c r="C46" s="113"/>
      <c r="D46" s="101"/>
    </row>
    <row r="47" spans="1:4" s="107" customFormat="1" ht="25.5" customHeight="1">
      <c r="A47" s="112"/>
      <c r="B47" s="112"/>
      <c r="C47" s="113"/>
      <c r="D47" s="101"/>
    </row>
    <row r="48" spans="1:4" s="115" customFormat="1" ht="25.5" customHeight="1">
      <c r="A48" s="112"/>
      <c r="B48" s="112"/>
      <c r="C48" s="113"/>
      <c r="D48" s="101"/>
    </row>
    <row r="49" spans="1:4" s="115" customFormat="1" ht="25.5" customHeight="1">
      <c r="A49" s="116"/>
      <c r="B49" s="116"/>
      <c r="C49" s="117"/>
      <c r="D49" s="118"/>
    </row>
    <row r="50" spans="1:4" s="115" customFormat="1" ht="25.5" customHeight="1">
      <c r="A50" s="116"/>
      <c r="B50" s="116"/>
      <c r="C50" s="117"/>
      <c r="D50" s="119"/>
    </row>
    <row r="51" spans="1:4" s="115" customFormat="1" ht="25.5" customHeight="1">
      <c r="A51" s="120"/>
      <c r="B51" s="121"/>
      <c r="C51" s="122"/>
      <c r="D51" s="123"/>
    </row>
    <row r="52" spans="1:4" s="115" customFormat="1" ht="25.5" customHeight="1">
      <c r="A52" s="116"/>
      <c r="B52" s="124"/>
      <c r="C52" s="125"/>
      <c r="D52" s="126"/>
    </row>
    <row r="53" spans="1:4" s="115" customFormat="1" ht="25.5" customHeight="1">
      <c r="A53" s="127"/>
      <c r="B53" s="128"/>
      <c r="C53" s="129"/>
      <c r="D53" s="129"/>
    </row>
    <row r="54" spans="1:4" s="115" customFormat="1" ht="25.5" customHeight="1">
      <c r="A54" s="130"/>
      <c r="B54" s="131"/>
      <c r="C54" s="132"/>
      <c r="D54" s="132"/>
    </row>
    <row r="55" spans="1:4" s="115" customFormat="1" ht="25.5" customHeight="1">
      <c r="A55" s="130"/>
      <c r="B55" s="112"/>
      <c r="C55" s="132"/>
      <c r="D55" s="132"/>
    </row>
    <row r="56" spans="1:4" s="115" customFormat="1" ht="25.5" customHeight="1">
      <c r="A56" s="130"/>
      <c r="B56" s="99"/>
      <c r="C56" s="133"/>
      <c r="D56" s="134"/>
    </row>
    <row r="57" spans="1:4" s="115" customFormat="1" ht="25.5" customHeight="1">
      <c r="A57" s="130"/>
      <c r="B57" s="135"/>
      <c r="C57" s="135"/>
      <c r="D57" s="85"/>
    </row>
    <row r="58" spans="1:4" ht="25.5" customHeight="1">
      <c r="A58" s="136"/>
      <c r="B58" s="137"/>
      <c r="C58" s="137"/>
      <c r="D58" s="138"/>
    </row>
  </sheetData>
  <sheetProtection password="DE52" sheet="1" objects="1" scenarios="1"/>
  <mergeCells count="6">
    <mergeCell ref="B5:B24"/>
    <mergeCell ref="C5:C24"/>
    <mergeCell ref="D5:D24"/>
    <mergeCell ref="A29:B29"/>
    <mergeCell ref="A37:B37"/>
    <mergeCell ref="A38:B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1" r:id="rId1"/>
  <headerFooter>
    <oddFooter>&amp;C&amp;A&amp;R4/6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4">
      <selection activeCell="A18" sqref="A18"/>
    </sheetView>
  </sheetViews>
  <sheetFormatPr defaultColWidth="9.33203125" defaultRowHeight="12.75"/>
  <cols>
    <col min="1" max="1" width="59.33203125" style="140" customWidth="1"/>
    <col min="2" max="2" width="5.66015625" style="141" customWidth="1"/>
    <col min="3" max="3" width="15" style="142" customWidth="1"/>
    <col min="4" max="4" width="22" style="143" customWidth="1"/>
    <col min="5" max="16384" width="9.33203125" style="139" customWidth="1"/>
  </cols>
  <sheetData>
    <row r="1" spans="1:4" s="106" customFormat="1" ht="15" customHeight="1">
      <c r="A1" s="81"/>
      <c r="B1" s="82"/>
      <c r="C1" s="83"/>
      <c r="D1" s="83"/>
    </row>
    <row r="2" spans="1:4" s="107" customFormat="1" ht="25.5" customHeight="1">
      <c r="A2" s="84" t="s">
        <v>60</v>
      </c>
      <c r="B2" s="85"/>
      <c r="C2" s="86"/>
      <c r="D2" s="87"/>
    </row>
    <row r="3" spans="1:4" s="107" customFormat="1" ht="15" customHeight="1" thickBot="1">
      <c r="A3" s="84"/>
      <c r="B3" s="85"/>
      <c r="C3" s="86"/>
      <c r="D3" s="87"/>
    </row>
    <row r="4" spans="1:4" s="107" customFormat="1" ht="25.5" customHeight="1" thickBot="1">
      <c r="A4" s="88" t="s">
        <v>2</v>
      </c>
      <c r="B4" s="89" t="s">
        <v>0</v>
      </c>
      <c r="C4" s="90" t="s">
        <v>3</v>
      </c>
      <c r="D4" s="72" t="s">
        <v>44</v>
      </c>
    </row>
    <row r="5" spans="1:4" s="107" customFormat="1" ht="25.5" customHeight="1">
      <c r="A5" s="91" t="s">
        <v>32</v>
      </c>
      <c r="B5" s="235">
        <v>1</v>
      </c>
      <c r="C5" s="238"/>
      <c r="D5" s="226">
        <f>B5*C5</f>
        <v>0</v>
      </c>
    </row>
    <row r="6" spans="1:4" s="107" customFormat="1" ht="19.5" customHeight="1">
      <c r="A6" s="92" t="s">
        <v>4</v>
      </c>
      <c r="B6" s="236"/>
      <c r="C6" s="239"/>
      <c r="D6" s="227"/>
    </row>
    <row r="7" spans="1:4" s="107" customFormat="1" ht="19.5" customHeight="1">
      <c r="A7" s="92" t="s">
        <v>5</v>
      </c>
      <c r="B7" s="236"/>
      <c r="C7" s="239"/>
      <c r="D7" s="227"/>
    </row>
    <row r="8" spans="1:4" s="107" customFormat="1" ht="19.5" customHeight="1">
      <c r="A8" s="92" t="s">
        <v>6</v>
      </c>
      <c r="B8" s="236"/>
      <c r="C8" s="239"/>
      <c r="D8" s="227"/>
    </row>
    <row r="9" spans="1:4" s="107" customFormat="1" ht="19.5" customHeight="1">
      <c r="A9" s="92" t="s">
        <v>7</v>
      </c>
      <c r="B9" s="236"/>
      <c r="C9" s="239"/>
      <c r="D9" s="227"/>
    </row>
    <row r="10" spans="1:4" s="107" customFormat="1" ht="23.25" customHeight="1">
      <c r="A10" s="92" t="s">
        <v>8</v>
      </c>
      <c r="B10" s="236"/>
      <c r="C10" s="239"/>
      <c r="D10" s="227"/>
    </row>
    <row r="11" spans="1:4" s="107" customFormat="1" ht="19.5" customHeight="1">
      <c r="A11" s="92" t="s">
        <v>9</v>
      </c>
      <c r="B11" s="236"/>
      <c r="C11" s="239"/>
      <c r="D11" s="227"/>
    </row>
    <row r="12" spans="1:4" s="107" customFormat="1" ht="24" customHeight="1">
      <c r="A12" s="92" t="s">
        <v>10</v>
      </c>
      <c r="B12" s="236"/>
      <c r="C12" s="239"/>
      <c r="D12" s="227"/>
    </row>
    <row r="13" spans="1:4" s="107" customFormat="1" ht="19.5" customHeight="1">
      <c r="A13" s="92" t="s">
        <v>11</v>
      </c>
      <c r="B13" s="236"/>
      <c r="C13" s="239"/>
      <c r="D13" s="227"/>
    </row>
    <row r="14" spans="1:4" s="107" customFormat="1" ht="19.5" customHeight="1">
      <c r="A14" s="92" t="s">
        <v>12</v>
      </c>
      <c r="B14" s="236"/>
      <c r="C14" s="239"/>
      <c r="D14" s="227"/>
    </row>
    <row r="15" spans="1:4" s="107" customFormat="1" ht="19.5" customHeight="1">
      <c r="A15" s="92" t="s">
        <v>13</v>
      </c>
      <c r="B15" s="236"/>
      <c r="C15" s="239"/>
      <c r="D15" s="227"/>
    </row>
    <row r="16" spans="1:4" s="108" customFormat="1" ht="19.5" customHeight="1">
      <c r="A16" s="92" t="s">
        <v>62</v>
      </c>
      <c r="B16" s="236"/>
      <c r="C16" s="239"/>
      <c r="D16" s="227"/>
    </row>
    <row r="17" spans="1:4" s="107" customFormat="1" ht="19.5" customHeight="1">
      <c r="A17" s="92" t="s">
        <v>14</v>
      </c>
      <c r="B17" s="236"/>
      <c r="C17" s="239"/>
      <c r="D17" s="227"/>
    </row>
    <row r="18" spans="1:4" s="107" customFormat="1" ht="19.5" customHeight="1">
      <c r="A18" s="92" t="s">
        <v>15</v>
      </c>
      <c r="B18" s="236"/>
      <c r="C18" s="239"/>
      <c r="D18" s="227"/>
    </row>
    <row r="19" spans="1:4" s="107" customFormat="1" ht="19.5" customHeight="1">
      <c r="A19" s="92" t="s">
        <v>16</v>
      </c>
      <c r="B19" s="236"/>
      <c r="C19" s="239"/>
      <c r="D19" s="227"/>
    </row>
    <row r="20" spans="1:4" s="107" customFormat="1" ht="19.5" customHeight="1">
      <c r="A20" s="92" t="s">
        <v>17</v>
      </c>
      <c r="B20" s="236"/>
      <c r="C20" s="239"/>
      <c r="D20" s="227"/>
    </row>
    <row r="21" spans="1:4" s="107" customFormat="1" ht="26.25" customHeight="1">
      <c r="A21" s="92" t="s">
        <v>18</v>
      </c>
      <c r="B21" s="236"/>
      <c r="C21" s="239"/>
      <c r="D21" s="227"/>
    </row>
    <row r="22" spans="1:4" s="107" customFormat="1" ht="27.75" customHeight="1">
      <c r="A22" s="92" t="s">
        <v>19</v>
      </c>
      <c r="B22" s="236"/>
      <c r="C22" s="239"/>
      <c r="D22" s="227"/>
    </row>
    <row r="23" spans="1:4" s="107" customFormat="1" ht="19.5" customHeight="1">
      <c r="A23" s="92" t="s">
        <v>20</v>
      </c>
      <c r="B23" s="236"/>
      <c r="C23" s="239"/>
      <c r="D23" s="227"/>
    </row>
    <row r="24" spans="1:4" s="107" customFormat="1" ht="19.5" customHeight="1" thickBot="1">
      <c r="A24" s="93" t="s">
        <v>21</v>
      </c>
      <c r="B24" s="237"/>
      <c r="C24" s="240"/>
      <c r="D24" s="228"/>
    </row>
    <row r="25" spans="1:4" s="107" customFormat="1" ht="25.5" customHeight="1" thickBot="1">
      <c r="A25" s="94" t="s">
        <v>22</v>
      </c>
      <c r="B25" s="95">
        <v>1</v>
      </c>
      <c r="C25" s="102"/>
      <c r="D25" s="73">
        <f>B25*C25</f>
        <v>0</v>
      </c>
    </row>
    <row r="26" spans="1:4" s="108" customFormat="1" ht="25.5" customHeight="1" thickBot="1">
      <c r="A26" s="94" t="s">
        <v>23</v>
      </c>
      <c r="B26" s="95">
        <v>1</v>
      </c>
      <c r="C26" s="102"/>
      <c r="D26" s="73">
        <f aca="true" t="shared" si="0" ref="D26:D37">B26*C26</f>
        <v>0</v>
      </c>
    </row>
    <row r="27" spans="1:8" s="107" customFormat="1" ht="25.5" customHeight="1" thickBot="1">
      <c r="A27" s="94" t="s">
        <v>30</v>
      </c>
      <c r="B27" s="95">
        <v>1</v>
      </c>
      <c r="C27" s="102"/>
      <c r="D27" s="73">
        <f t="shared" si="0"/>
        <v>0</v>
      </c>
      <c r="H27" s="147"/>
    </row>
    <row r="28" spans="1:4" s="107" customFormat="1" ht="25.5" customHeight="1" thickBot="1">
      <c r="A28" s="94" t="s">
        <v>33</v>
      </c>
      <c r="B28" s="95">
        <v>1</v>
      </c>
      <c r="C28" s="102"/>
      <c r="D28" s="73">
        <f t="shared" si="0"/>
        <v>0</v>
      </c>
    </row>
    <row r="29" spans="1:4" s="107" customFormat="1" ht="25.5" customHeight="1" thickBot="1">
      <c r="A29" s="94" t="s">
        <v>36</v>
      </c>
      <c r="B29" s="95">
        <v>1</v>
      </c>
      <c r="C29" s="102"/>
      <c r="D29" s="73">
        <f t="shared" si="0"/>
        <v>0</v>
      </c>
    </row>
    <row r="30" spans="1:4" s="107" customFormat="1" ht="25.5" customHeight="1" thickBot="1">
      <c r="A30" s="148" t="s">
        <v>50</v>
      </c>
      <c r="B30" s="149"/>
      <c r="C30" s="200"/>
      <c r="D30" s="201">
        <f>SUM(D5:D29)</f>
        <v>0</v>
      </c>
    </row>
    <row r="31" spans="1:4" s="107" customFormat="1" ht="25.5" customHeight="1">
      <c r="A31" s="109" t="s">
        <v>24</v>
      </c>
      <c r="B31" s="103">
        <v>3</v>
      </c>
      <c r="C31" s="144"/>
      <c r="D31" s="74">
        <f t="shared" si="0"/>
        <v>0</v>
      </c>
    </row>
    <row r="32" spans="1:4" s="107" customFormat="1" ht="25.5" customHeight="1">
      <c r="A32" s="110" t="s">
        <v>25</v>
      </c>
      <c r="B32" s="104">
        <v>5</v>
      </c>
      <c r="C32" s="145"/>
      <c r="D32" s="75">
        <f t="shared" si="0"/>
        <v>0</v>
      </c>
    </row>
    <row r="33" spans="1:4" s="111" customFormat="1" ht="25.5" customHeight="1">
      <c r="A33" s="110" t="s">
        <v>26</v>
      </c>
      <c r="B33" s="104">
        <v>5</v>
      </c>
      <c r="C33" s="145"/>
      <c r="D33" s="75">
        <f t="shared" si="0"/>
        <v>0</v>
      </c>
    </row>
    <row r="34" spans="1:4" s="111" customFormat="1" ht="25.5" customHeight="1">
      <c r="A34" s="110" t="s">
        <v>27</v>
      </c>
      <c r="B34" s="104">
        <v>3</v>
      </c>
      <c r="C34" s="145"/>
      <c r="D34" s="75">
        <f t="shared" si="0"/>
        <v>0</v>
      </c>
    </row>
    <row r="35" spans="1:4" s="107" customFormat="1" ht="25.5" customHeight="1">
      <c r="A35" s="110" t="s">
        <v>28</v>
      </c>
      <c r="B35" s="104">
        <v>5</v>
      </c>
      <c r="C35" s="145"/>
      <c r="D35" s="75">
        <f t="shared" si="0"/>
        <v>0</v>
      </c>
    </row>
    <row r="36" spans="1:4" s="107" customFormat="1" ht="25.5" customHeight="1">
      <c r="A36" s="110" t="s">
        <v>29</v>
      </c>
      <c r="B36" s="104">
        <v>3</v>
      </c>
      <c r="C36" s="145"/>
      <c r="D36" s="75">
        <f t="shared" si="0"/>
        <v>0</v>
      </c>
    </row>
    <row r="37" spans="1:4" s="107" customFormat="1" ht="25.5" customHeight="1" thickBot="1">
      <c r="A37" s="197" t="s">
        <v>63</v>
      </c>
      <c r="B37" s="105">
        <v>5</v>
      </c>
      <c r="C37" s="146"/>
      <c r="D37" s="76">
        <f t="shared" si="0"/>
        <v>0</v>
      </c>
    </row>
    <row r="38" spans="1:4" s="107" customFormat="1" ht="20.25" customHeight="1" thickBot="1">
      <c r="A38" s="231" t="s">
        <v>35</v>
      </c>
      <c r="B38" s="232"/>
      <c r="C38" s="200"/>
      <c r="D38" s="201">
        <f>SUM(D31:D37)</f>
        <v>0</v>
      </c>
    </row>
    <row r="39" spans="1:4" s="107" customFormat="1" ht="18.75" customHeight="1" thickBot="1">
      <c r="A39" s="233" t="s">
        <v>48</v>
      </c>
      <c r="B39" s="234"/>
      <c r="C39" s="189"/>
      <c r="D39" s="203">
        <f>D30+D38</f>
        <v>0</v>
      </c>
    </row>
    <row r="40" spans="1:4" s="107" customFormat="1" ht="25.5" customHeight="1">
      <c r="A40" s="99"/>
      <c r="B40" s="99"/>
      <c r="C40" s="100"/>
      <c r="D40" s="101"/>
    </row>
    <row r="41" spans="1:7" s="107" customFormat="1" ht="25.5" customHeight="1">
      <c r="A41" s="116"/>
      <c r="B41" s="116"/>
      <c r="C41" s="118"/>
      <c r="D41" s="118"/>
      <c r="E41" s="154"/>
      <c r="F41" s="154"/>
      <c r="G41" s="154"/>
    </row>
    <row r="42" spans="1:7" s="107" customFormat="1" ht="25.5" customHeight="1">
      <c r="A42" s="116"/>
      <c r="B42" s="116"/>
      <c r="C42" s="118"/>
      <c r="D42" s="118"/>
      <c r="E42" s="154"/>
      <c r="F42" s="154"/>
      <c r="G42" s="154"/>
    </row>
    <row r="43" spans="1:7" s="107" customFormat="1" ht="25.5" customHeight="1">
      <c r="A43" s="116"/>
      <c r="B43" s="116"/>
      <c r="C43" s="118"/>
      <c r="D43" s="118"/>
      <c r="E43" s="154"/>
      <c r="F43" s="154"/>
      <c r="G43" s="154"/>
    </row>
    <row r="44" spans="1:7" s="107" customFormat="1" ht="25.5" customHeight="1">
      <c r="A44" s="116"/>
      <c r="B44" s="116"/>
      <c r="C44" s="118"/>
      <c r="D44" s="118"/>
      <c r="E44" s="154"/>
      <c r="F44" s="154"/>
      <c r="G44" s="154"/>
    </row>
    <row r="45" spans="1:7" s="114" customFormat="1" ht="25.5" customHeight="1">
      <c r="A45" s="116"/>
      <c r="B45" s="116"/>
      <c r="C45" s="117"/>
      <c r="D45" s="118"/>
      <c r="E45" s="155"/>
      <c r="F45" s="155"/>
      <c r="G45" s="155"/>
    </row>
    <row r="46" spans="1:7" s="107" customFormat="1" ht="25.5" customHeight="1">
      <c r="A46" s="116"/>
      <c r="B46" s="116"/>
      <c r="C46" s="117"/>
      <c r="D46" s="118"/>
      <c r="E46" s="154"/>
      <c r="F46" s="154"/>
      <c r="G46" s="154"/>
    </row>
    <row r="47" spans="1:7" s="107" customFormat="1" ht="25.5" customHeight="1">
      <c r="A47" s="116"/>
      <c r="B47" s="116"/>
      <c r="C47" s="117"/>
      <c r="D47" s="118"/>
      <c r="E47" s="154"/>
      <c r="F47" s="154"/>
      <c r="G47" s="154"/>
    </row>
    <row r="48" spans="1:7" s="107" customFormat="1" ht="25.5" customHeight="1">
      <c r="A48" s="116"/>
      <c r="B48" s="116"/>
      <c r="C48" s="117"/>
      <c r="D48" s="118"/>
      <c r="E48" s="154"/>
      <c r="F48" s="154"/>
      <c r="G48" s="154"/>
    </row>
    <row r="49" spans="1:7" s="115" customFormat="1" ht="25.5" customHeight="1">
      <c r="A49" s="116"/>
      <c r="B49" s="116"/>
      <c r="C49" s="117"/>
      <c r="D49" s="118"/>
      <c r="E49" s="156"/>
      <c r="F49" s="156"/>
      <c r="G49" s="156"/>
    </row>
    <row r="50" spans="1:7" s="115" customFormat="1" ht="25.5" customHeight="1">
      <c r="A50" s="116"/>
      <c r="B50" s="116"/>
      <c r="C50" s="117"/>
      <c r="D50" s="118"/>
      <c r="E50" s="156"/>
      <c r="F50" s="156"/>
      <c r="G50" s="156"/>
    </row>
    <row r="51" spans="1:7" s="115" customFormat="1" ht="25.5" customHeight="1">
      <c r="A51" s="116"/>
      <c r="B51" s="116"/>
      <c r="C51" s="117"/>
      <c r="D51" s="119"/>
      <c r="E51" s="156"/>
      <c r="F51" s="156"/>
      <c r="G51" s="156"/>
    </row>
    <row r="52" spans="1:7" s="115" customFormat="1" ht="25.5" customHeight="1">
      <c r="A52" s="120"/>
      <c r="B52" s="121"/>
      <c r="C52" s="122"/>
      <c r="D52" s="123"/>
      <c r="E52" s="156"/>
      <c r="F52" s="156"/>
      <c r="G52" s="156"/>
    </row>
    <row r="53" spans="1:7" s="115" customFormat="1" ht="25.5" customHeight="1">
      <c r="A53" s="116"/>
      <c r="B53" s="124"/>
      <c r="C53" s="125"/>
      <c r="D53" s="126"/>
      <c r="E53" s="156"/>
      <c r="F53" s="156"/>
      <c r="G53" s="156"/>
    </row>
    <row r="54" spans="1:7" s="115" customFormat="1" ht="25.5" customHeight="1">
      <c r="A54" s="127"/>
      <c r="B54" s="128"/>
      <c r="C54" s="129"/>
      <c r="D54" s="129"/>
      <c r="E54" s="156"/>
      <c r="F54" s="156"/>
      <c r="G54" s="156"/>
    </row>
    <row r="55" spans="1:7" s="115" customFormat="1" ht="25.5" customHeight="1">
      <c r="A55" s="127"/>
      <c r="B55" s="128"/>
      <c r="C55" s="129"/>
      <c r="D55" s="129"/>
      <c r="E55" s="156"/>
      <c r="F55" s="156"/>
      <c r="G55" s="156"/>
    </row>
    <row r="56" spans="1:7" s="115" customFormat="1" ht="25.5" customHeight="1">
      <c r="A56" s="127"/>
      <c r="B56" s="116"/>
      <c r="C56" s="129"/>
      <c r="D56" s="129"/>
      <c r="E56" s="156"/>
      <c r="F56" s="156"/>
      <c r="G56" s="156"/>
    </row>
    <row r="57" spans="1:7" s="115" customFormat="1" ht="25.5" customHeight="1">
      <c r="A57" s="127"/>
      <c r="B57" s="157"/>
      <c r="C57" s="158"/>
      <c r="D57" s="159"/>
      <c r="E57" s="156"/>
      <c r="F57" s="156"/>
      <c r="G57" s="156"/>
    </row>
    <row r="58" spans="1:7" s="115" customFormat="1" ht="25.5" customHeight="1">
      <c r="A58" s="127"/>
      <c r="B58" s="126"/>
      <c r="C58" s="126"/>
      <c r="D58" s="160"/>
      <c r="E58" s="156"/>
      <c r="F58" s="156"/>
      <c r="G58" s="156"/>
    </row>
    <row r="59" spans="1:7" ht="25.5" customHeight="1">
      <c r="A59" s="161"/>
      <c r="B59" s="162"/>
      <c r="C59" s="162"/>
      <c r="D59" s="163"/>
      <c r="E59" s="164"/>
      <c r="F59" s="164"/>
      <c r="G59" s="164"/>
    </row>
    <row r="60" spans="1:7" ht="13.5">
      <c r="A60" s="165"/>
      <c r="B60" s="166"/>
      <c r="C60" s="167"/>
      <c r="D60" s="168"/>
      <c r="E60" s="164"/>
      <c r="F60" s="164"/>
      <c r="G60" s="164"/>
    </row>
    <row r="61" spans="1:7" ht="13.5">
      <c r="A61" s="165"/>
      <c r="B61" s="166"/>
      <c r="C61" s="167"/>
      <c r="D61" s="168"/>
      <c r="E61" s="164"/>
      <c r="F61" s="164"/>
      <c r="G61" s="164"/>
    </row>
  </sheetData>
  <sheetProtection password="DE52" sheet="1" objects="1" scenarios="1"/>
  <mergeCells count="5">
    <mergeCell ref="B5:B24"/>
    <mergeCell ref="C5:C24"/>
    <mergeCell ref="D5:D24"/>
    <mergeCell ref="A38:B38"/>
    <mergeCell ref="A39:B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  <headerFooter>
    <oddFooter>&amp;C&amp;A&amp;R5/6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2">
      <selection activeCell="B5" sqref="B5:B24"/>
    </sheetView>
  </sheetViews>
  <sheetFormatPr defaultColWidth="9.33203125" defaultRowHeight="12.75"/>
  <cols>
    <col min="1" max="1" width="59.33203125" style="140" customWidth="1"/>
    <col min="2" max="2" width="5.66015625" style="141" customWidth="1"/>
    <col min="3" max="3" width="15" style="142" customWidth="1"/>
    <col min="4" max="4" width="22" style="143" customWidth="1"/>
    <col min="5" max="16384" width="9.33203125" style="139" customWidth="1"/>
  </cols>
  <sheetData>
    <row r="1" spans="1:4" s="106" customFormat="1" ht="15" customHeight="1">
      <c r="A1" s="81"/>
      <c r="B1" s="82"/>
      <c r="C1" s="83"/>
      <c r="D1" s="83"/>
    </row>
    <row r="2" spans="1:4" s="107" customFormat="1" ht="25.5" customHeight="1">
      <c r="A2" s="84" t="s">
        <v>61</v>
      </c>
      <c r="B2" s="85"/>
      <c r="C2" s="86"/>
      <c r="D2" s="87"/>
    </row>
    <row r="3" spans="1:4" s="107" customFormat="1" ht="25.5" customHeight="1" thickBot="1">
      <c r="A3" s="84"/>
      <c r="B3" s="85"/>
      <c r="C3" s="86"/>
      <c r="D3" s="87"/>
    </row>
    <row r="4" spans="1:4" s="107" customFormat="1" ht="25.5" customHeight="1" thickBot="1">
      <c r="A4" s="88" t="s">
        <v>2</v>
      </c>
      <c r="B4" s="89" t="s">
        <v>0</v>
      </c>
      <c r="C4" s="90" t="s">
        <v>3</v>
      </c>
      <c r="D4" s="72" t="s">
        <v>44</v>
      </c>
    </row>
    <row r="5" spans="1:4" s="107" customFormat="1" ht="25.5" customHeight="1">
      <c r="A5" s="91" t="s">
        <v>32</v>
      </c>
      <c r="B5" s="235">
        <v>1</v>
      </c>
      <c r="C5" s="238"/>
      <c r="D5" s="226">
        <f>B5*C5</f>
        <v>0</v>
      </c>
    </row>
    <row r="6" spans="1:4" s="107" customFormat="1" ht="19.5" customHeight="1">
      <c r="A6" s="92" t="s">
        <v>4</v>
      </c>
      <c r="B6" s="236"/>
      <c r="C6" s="239"/>
      <c r="D6" s="227"/>
    </row>
    <row r="7" spans="1:4" s="107" customFormat="1" ht="19.5" customHeight="1">
      <c r="A7" s="92" t="s">
        <v>5</v>
      </c>
      <c r="B7" s="236"/>
      <c r="C7" s="239"/>
      <c r="D7" s="227"/>
    </row>
    <row r="8" spans="1:4" s="107" customFormat="1" ht="19.5" customHeight="1">
      <c r="A8" s="92" t="s">
        <v>6</v>
      </c>
      <c r="B8" s="236"/>
      <c r="C8" s="239"/>
      <c r="D8" s="227"/>
    </row>
    <row r="9" spans="1:4" s="107" customFormat="1" ht="19.5" customHeight="1">
      <c r="A9" s="92" t="s">
        <v>7</v>
      </c>
      <c r="B9" s="236"/>
      <c r="C9" s="239"/>
      <c r="D9" s="227"/>
    </row>
    <row r="10" spans="1:4" s="107" customFormat="1" ht="24.75" customHeight="1">
      <c r="A10" s="92" t="s">
        <v>8</v>
      </c>
      <c r="B10" s="236"/>
      <c r="C10" s="239"/>
      <c r="D10" s="227"/>
    </row>
    <row r="11" spans="1:4" s="107" customFormat="1" ht="19.5" customHeight="1">
      <c r="A11" s="92" t="s">
        <v>9</v>
      </c>
      <c r="B11" s="236"/>
      <c r="C11" s="239"/>
      <c r="D11" s="227"/>
    </row>
    <row r="12" spans="1:4" s="107" customFormat="1" ht="24" customHeight="1">
      <c r="A12" s="92" t="s">
        <v>10</v>
      </c>
      <c r="B12" s="236"/>
      <c r="C12" s="239"/>
      <c r="D12" s="227"/>
    </row>
    <row r="13" spans="1:4" s="107" customFormat="1" ht="19.5" customHeight="1">
      <c r="A13" s="92" t="s">
        <v>11</v>
      </c>
      <c r="B13" s="236"/>
      <c r="C13" s="239"/>
      <c r="D13" s="227"/>
    </row>
    <row r="14" spans="1:4" s="107" customFormat="1" ht="19.5" customHeight="1">
      <c r="A14" s="92" t="s">
        <v>12</v>
      </c>
      <c r="B14" s="236"/>
      <c r="C14" s="239"/>
      <c r="D14" s="227"/>
    </row>
    <row r="15" spans="1:4" s="107" customFormat="1" ht="19.5" customHeight="1">
      <c r="A15" s="92" t="s">
        <v>13</v>
      </c>
      <c r="B15" s="236"/>
      <c r="C15" s="239"/>
      <c r="D15" s="227"/>
    </row>
    <row r="16" spans="1:4" s="108" customFormat="1" ht="19.5" customHeight="1">
      <c r="A16" s="92" t="s">
        <v>62</v>
      </c>
      <c r="B16" s="236"/>
      <c r="C16" s="239"/>
      <c r="D16" s="227"/>
    </row>
    <row r="17" spans="1:4" s="107" customFormat="1" ht="19.5" customHeight="1">
      <c r="A17" s="92" t="s">
        <v>14</v>
      </c>
      <c r="B17" s="236"/>
      <c r="C17" s="239"/>
      <c r="D17" s="227"/>
    </row>
    <row r="18" spans="1:4" s="107" customFormat="1" ht="19.5" customHeight="1">
      <c r="A18" s="92" t="s">
        <v>15</v>
      </c>
      <c r="B18" s="236"/>
      <c r="C18" s="239"/>
      <c r="D18" s="227"/>
    </row>
    <row r="19" spans="1:4" s="107" customFormat="1" ht="19.5" customHeight="1">
      <c r="A19" s="92" t="s">
        <v>16</v>
      </c>
      <c r="B19" s="236"/>
      <c r="C19" s="239"/>
      <c r="D19" s="227"/>
    </row>
    <row r="20" spans="1:4" s="107" customFormat="1" ht="19.5" customHeight="1">
      <c r="A20" s="92" t="s">
        <v>17</v>
      </c>
      <c r="B20" s="236"/>
      <c r="C20" s="239"/>
      <c r="D20" s="227"/>
    </row>
    <row r="21" spans="1:4" s="107" customFormat="1" ht="26.25" customHeight="1">
      <c r="A21" s="92" t="s">
        <v>18</v>
      </c>
      <c r="B21" s="236"/>
      <c r="C21" s="239"/>
      <c r="D21" s="227"/>
    </row>
    <row r="22" spans="1:4" s="107" customFormat="1" ht="27.75" customHeight="1">
      <c r="A22" s="92" t="s">
        <v>19</v>
      </c>
      <c r="B22" s="236"/>
      <c r="C22" s="239"/>
      <c r="D22" s="227"/>
    </row>
    <row r="23" spans="1:4" s="107" customFormat="1" ht="19.5" customHeight="1">
      <c r="A23" s="92" t="s">
        <v>20</v>
      </c>
      <c r="B23" s="236"/>
      <c r="C23" s="239"/>
      <c r="D23" s="227"/>
    </row>
    <row r="24" spans="1:4" s="107" customFormat="1" ht="19.5" customHeight="1" thickBot="1">
      <c r="A24" s="93" t="s">
        <v>21</v>
      </c>
      <c r="B24" s="237"/>
      <c r="C24" s="240"/>
      <c r="D24" s="228"/>
    </row>
    <row r="25" spans="1:4" s="107" customFormat="1" ht="25.5" customHeight="1" thickBot="1">
      <c r="A25" s="94" t="s">
        <v>22</v>
      </c>
      <c r="B25" s="95">
        <v>1</v>
      </c>
      <c r="C25" s="102"/>
      <c r="D25" s="73">
        <f>B25*C25</f>
        <v>0</v>
      </c>
    </row>
    <row r="26" spans="1:4" s="108" customFormat="1" ht="25.5" customHeight="1" thickBot="1">
      <c r="A26" s="94" t="s">
        <v>23</v>
      </c>
      <c r="B26" s="95">
        <v>1</v>
      </c>
      <c r="C26" s="102"/>
      <c r="D26" s="73">
        <f aca="true" t="shared" si="0" ref="D26:D36">B26*C26</f>
        <v>0</v>
      </c>
    </row>
    <row r="27" spans="1:4" s="107" customFormat="1" ht="25.5" customHeight="1" thickBot="1">
      <c r="A27" s="94" t="s">
        <v>30</v>
      </c>
      <c r="B27" s="95">
        <v>1</v>
      </c>
      <c r="C27" s="102"/>
      <c r="D27" s="73">
        <f t="shared" si="0"/>
        <v>0</v>
      </c>
    </row>
    <row r="28" spans="1:4" s="107" customFormat="1" ht="25.5" customHeight="1" thickBot="1">
      <c r="A28" s="94" t="s">
        <v>33</v>
      </c>
      <c r="B28" s="95">
        <v>1</v>
      </c>
      <c r="C28" s="102"/>
      <c r="D28" s="73">
        <f t="shared" si="0"/>
        <v>0</v>
      </c>
    </row>
    <row r="29" spans="1:4" s="107" customFormat="1" ht="25.5" customHeight="1" thickBot="1">
      <c r="A29" s="241" t="s">
        <v>50</v>
      </c>
      <c r="B29" s="242"/>
      <c r="C29" s="205"/>
      <c r="D29" s="150">
        <f>SUM(D5:D28)</f>
        <v>0</v>
      </c>
    </row>
    <row r="30" spans="1:4" s="107" customFormat="1" ht="25.5" customHeight="1">
      <c r="A30" s="109" t="s">
        <v>24</v>
      </c>
      <c r="B30" s="103">
        <v>3</v>
      </c>
      <c r="C30" s="144"/>
      <c r="D30" s="74">
        <f t="shared" si="0"/>
        <v>0</v>
      </c>
    </row>
    <row r="31" spans="1:4" s="107" customFormat="1" ht="25.5" customHeight="1">
      <c r="A31" s="110" t="s">
        <v>25</v>
      </c>
      <c r="B31" s="104">
        <v>5</v>
      </c>
      <c r="C31" s="145"/>
      <c r="D31" s="75">
        <f t="shared" si="0"/>
        <v>0</v>
      </c>
    </row>
    <row r="32" spans="1:4" s="111" customFormat="1" ht="25.5" customHeight="1">
      <c r="A32" s="110" t="s">
        <v>26</v>
      </c>
      <c r="B32" s="104">
        <v>5</v>
      </c>
      <c r="C32" s="145"/>
      <c r="D32" s="75">
        <f t="shared" si="0"/>
        <v>0</v>
      </c>
    </row>
    <row r="33" spans="1:4" s="111" customFormat="1" ht="25.5" customHeight="1">
      <c r="A33" s="110" t="s">
        <v>27</v>
      </c>
      <c r="B33" s="104">
        <v>3</v>
      </c>
      <c r="C33" s="145"/>
      <c r="D33" s="75">
        <f t="shared" si="0"/>
        <v>0</v>
      </c>
    </row>
    <row r="34" spans="1:4" s="107" customFormat="1" ht="25.5" customHeight="1">
      <c r="A34" s="110" t="s">
        <v>28</v>
      </c>
      <c r="B34" s="104">
        <v>5</v>
      </c>
      <c r="C34" s="145"/>
      <c r="D34" s="75">
        <f t="shared" si="0"/>
        <v>0</v>
      </c>
    </row>
    <row r="35" spans="1:4" s="107" customFormat="1" ht="25.5" customHeight="1">
      <c r="A35" s="110" t="s">
        <v>29</v>
      </c>
      <c r="B35" s="104">
        <v>3</v>
      </c>
      <c r="C35" s="145"/>
      <c r="D35" s="75">
        <f t="shared" si="0"/>
        <v>0</v>
      </c>
    </row>
    <row r="36" spans="1:4" s="107" customFormat="1" ht="25.5" customHeight="1" thickBot="1">
      <c r="A36" s="197" t="s">
        <v>63</v>
      </c>
      <c r="B36" s="105">
        <v>5</v>
      </c>
      <c r="C36" s="146"/>
      <c r="D36" s="76">
        <f t="shared" si="0"/>
        <v>0</v>
      </c>
    </row>
    <row r="37" spans="1:4" s="107" customFormat="1" ht="25.5" customHeight="1" thickBot="1">
      <c r="A37" s="231" t="s">
        <v>35</v>
      </c>
      <c r="B37" s="232"/>
      <c r="C37" s="206"/>
      <c r="D37" s="207">
        <f>SUM(D30:D36)</f>
        <v>0</v>
      </c>
    </row>
    <row r="38" spans="1:4" s="107" customFormat="1" ht="25.5" customHeight="1" thickBot="1">
      <c r="A38" s="233" t="s">
        <v>49</v>
      </c>
      <c r="B38" s="234"/>
      <c r="C38" s="202"/>
      <c r="D38" s="203">
        <f>D29+D37</f>
        <v>0</v>
      </c>
    </row>
    <row r="39" spans="1:4" s="107" customFormat="1" ht="25.5" customHeight="1">
      <c r="A39" s="99"/>
      <c r="B39" s="99"/>
      <c r="C39" s="100"/>
      <c r="D39" s="101"/>
    </row>
    <row r="40" spans="1:5" s="107" customFormat="1" ht="25.5" customHeight="1">
      <c r="A40" s="116"/>
      <c r="B40" s="116"/>
      <c r="C40" s="118"/>
      <c r="D40" s="118"/>
      <c r="E40" s="154"/>
    </row>
    <row r="41" spans="1:5" s="107" customFormat="1" ht="25.5" customHeight="1">
      <c r="A41" s="116"/>
      <c r="B41" s="116"/>
      <c r="C41" s="118"/>
      <c r="D41" s="118"/>
      <c r="E41" s="154"/>
    </row>
    <row r="42" spans="1:5" s="107" customFormat="1" ht="25.5" customHeight="1">
      <c r="A42" s="116"/>
      <c r="B42" s="116"/>
      <c r="C42" s="118"/>
      <c r="D42" s="118"/>
      <c r="E42" s="154"/>
    </row>
    <row r="43" spans="1:5" s="107" customFormat="1" ht="25.5" customHeight="1">
      <c r="A43" s="116"/>
      <c r="B43" s="116"/>
      <c r="C43" s="118"/>
      <c r="D43" s="118"/>
      <c r="E43" s="154"/>
    </row>
    <row r="44" spans="1:5" s="114" customFormat="1" ht="25.5" customHeight="1">
      <c r="A44" s="116"/>
      <c r="B44" s="116"/>
      <c r="C44" s="117"/>
      <c r="D44" s="118"/>
      <c r="E44" s="155"/>
    </row>
    <row r="45" spans="1:5" s="107" customFormat="1" ht="25.5" customHeight="1">
      <c r="A45" s="116"/>
      <c r="B45" s="116"/>
      <c r="C45" s="117"/>
      <c r="D45" s="118"/>
      <c r="E45" s="154"/>
    </row>
    <row r="46" spans="1:5" s="107" customFormat="1" ht="25.5" customHeight="1">
      <c r="A46" s="116"/>
      <c r="B46" s="116"/>
      <c r="C46" s="117"/>
      <c r="D46" s="118"/>
      <c r="E46" s="154"/>
    </row>
    <row r="47" spans="1:5" s="107" customFormat="1" ht="25.5" customHeight="1">
      <c r="A47" s="116"/>
      <c r="B47" s="116"/>
      <c r="C47" s="117"/>
      <c r="D47" s="118"/>
      <c r="E47" s="154"/>
    </row>
    <row r="48" spans="1:5" s="115" customFormat="1" ht="25.5" customHeight="1">
      <c r="A48" s="116"/>
      <c r="B48" s="116"/>
      <c r="C48" s="117"/>
      <c r="D48" s="118"/>
      <c r="E48" s="156"/>
    </row>
    <row r="49" spans="1:5" s="115" customFormat="1" ht="25.5" customHeight="1">
      <c r="A49" s="116"/>
      <c r="B49" s="116"/>
      <c r="C49" s="117"/>
      <c r="D49" s="118"/>
      <c r="E49" s="156"/>
    </row>
    <row r="50" spans="1:5" s="115" customFormat="1" ht="25.5" customHeight="1">
      <c r="A50" s="116"/>
      <c r="B50" s="116"/>
      <c r="C50" s="117"/>
      <c r="D50" s="119"/>
      <c r="E50" s="156"/>
    </row>
    <row r="51" spans="1:5" s="115" customFormat="1" ht="25.5" customHeight="1">
      <c r="A51" s="120"/>
      <c r="B51" s="121"/>
      <c r="C51" s="122"/>
      <c r="D51" s="123"/>
      <c r="E51" s="156"/>
    </row>
    <row r="52" spans="1:5" s="115" customFormat="1" ht="25.5" customHeight="1">
      <c r="A52" s="116"/>
      <c r="B52" s="124"/>
      <c r="C52" s="125"/>
      <c r="D52" s="126"/>
      <c r="E52" s="156"/>
    </row>
    <row r="53" spans="1:5" s="115" customFormat="1" ht="25.5" customHeight="1">
      <c r="A53" s="127"/>
      <c r="B53" s="128"/>
      <c r="C53" s="129"/>
      <c r="D53" s="129"/>
      <c r="E53" s="156"/>
    </row>
    <row r="54" spans="1:5" s="115" customFormat="1" ht="25.5" customHeight="1">
      <c r="A54" s="127"/>
      <c r="B54" s="128"/>
      <c r="C54" s="129"/>
      <c r="D54" s="129"/>
      <c r="E54" s="156"/>
    </row>
    <row r="55" spans="1:5" s="115" customFormat="1" ht="25.5" customHeight="1">
      <c r="A55" s="127"/>
      <c r="B55" s="116"/>
      <c r="C55" s="129"/>
      <c r="D55" s="129"/>
      <c r="E55" s="156"/>
    </row>
    <row r="56" spans="1:5" s="115" customFormat="1" ht="25.5" customHeight="1">
      <c r="A56" s="127"/>
      <c r="B56" s="157"/>
      <c r="C56" s="158"/>
      <c r="D56" s="159"/>
      <c r="E56" s="156"/>
    </row>
    <row r="57" spans="1:5" s="115" customFormat="1" ht="25.5" customHeight="1">
      <c r="A57" s="127"/>
      <c r="B57" s="126"/>
      <c r="C57" s="126"/>
      <c r="D57" s="160"/>
      <c r="E57" s="156"/>
    </row>
    <row r="58" spans="1:5" ht="25.5" customHeight="1">
      <c r="A58" s="161"/>
      <c r="B58" s="162"/>
      <c r="C58" s="162"/>
      <c r="D58" s="163"/>
      <c r="E58" s="164"/>
    </row>
    <row r="59" spans="1:5" ht="13.5">
      <c r="A59" s="165"/>
      <c r="B59" s="166"/>
      <c r="C59" s="167"/>
      <c r="D59" s="168"/>
      <c r="E59" s="164"/>
    </row>
  </sheetData>
  <sheetProtection password="DE52" sheet="1"/>
  <mergeCells count="6">
    <mergeCell ref="B5:B24"/>
    <mergeCell ref="C5:C24"/>
    <mergeCell ref="D5:D24"/>
    <mergeCell ref="A37:B37"/>
    <mergeCell ref="A29:B29"/>
    <mergeCell ref="A38:B3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0" r:id="rId1"/>
  <headerFooter>
    <oddFooter>&amp;C&amp;A&amp;R6/6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ELKUS s.r.o. Plíva Vladimír</dc:creator>
  <cp:keywords/>
  <dc:description/>
  <cp:lastModifiedBy>Antošová Kateřina, Mgr.</cp:lastModifiedBy>
  <cp:lastPrinted>2023-12-19T09:29:00Z</cp:lastPrinted>
  <dcterms:created xsi:type="dcterms:W3CDTF">2008-03-28T07:12:41Z</dcterms:created>
  <dcterms:modified xsi:type="dcterms:W3CDTF">2023-12-19T09:29:09Z</dcterms:modified>
  <cp:category/>
  <cp:version/>
  <cp:contentType/>
  <cp:contentStatus/>
</cp:coreProperties>
</file>