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tosova\Desktop\VZnadlimitka\VZ Lokání opravy vozovek zima\"/>
    </mc:Choice>
  </mc:AlternateContent>
  <xr:revisionPtr revIDLastSave="0" documentId="8_{31B4C21B-454E-4E2E-A92C-B700CA482631}" xr6:coauthVersionLast="47" xr6:coauthVersionMax="47" xr10:uidLastSave="{00000000-0000-0000-0000-000000000000}"/>
  <bookViews>
    <workbookView xWindow="-120" yWindow="-120" windowWidth="29040" windowHeight="15720" xr2:uid="{6119F0F2-C5F9-4261-9F1B-53BFD502518A}"/>
  </bookViews>
  <sheets>
    <sheet name="Výpočet hodnotící ceny" sheetId="1" r:id="rId1"/>
    <sheet name="SO 01 LOK_zima" sheetId="3" r:id="rId2"/>
    <sheet name="SO 02 Doplňková činnos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6" i="7"/>
  <c r="E8" i="3"/>
  <c r="E7" i="3" s="1"/>
  <c r="D7" i="1" s="1"/>
  <c r="E5" i="3"/>
  <c r="E10" i="3" l="1"/>
  <c r="D8" i="1" s="1"/>
  <c r="E8" i="1" s="1"/>
  <c r="E4" i="3"/>
  <c r="D6" i="1" s="1"/>
  <c r="E5" i="7"/>
  <c r="D13" i="1"/>
  <c r="E13" i="1" s="1"/>
  <c r="E14" i="1" s="1"/>
  <c r="D19" i="1" s="1"/>
  <c r="E19" i="1" s="1"/>
  <c r="E6" i="1" l="1"/>
  <c r="E7" i="1"/>
  <c r="E4" i="7"/>
  <c r="E9" i="1" l="1"/>
  <c r="D18" i="1" s="1"/>
  <c r="E18" i="1" s="1"/>
  <c r="E20" i="1" s="1"/>
</calcChain>
</file>

<file path=xl/sharedStrings.xml><?xml version="1.0" encoding="utf-8"?>
<sst xmlns="http://schemas.openxmlformats.org/spreadsheetml/2006/main" count="52" uniqueCount="33">
  <si>
    <t>Činnost</t>
  </si>
  <si>
    <t>Jednotky</t>
  </si>
  <si>
    <t>Jednotková cena v Kč bez DPH</t>
  </si>
  <si>
    <t>Katalogový list KL1 - hlavní činnost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</si>
  <si>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</si>
  <si>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m2</t>
  </si>
  <si>
    <t>005: Komunikace pozemní</t>
  </si>
  <si>
    <t>MJ</t>
  </si>
  <si>
    <t>Jednotková cena</t>
  </si>
  <si>
    <t>Výměra</t>
  </si>
  <si>
    <t>Předpokládaný počet jednotek/rok</t>
  </si>
  <si>
    <t>Cena celkem v Kč/rok bez DPH</t>
  </si>
  <si>
    <t xml:space="preserve">Předpokládaná cena za katalogový list KL1 - hlavní činnost za 1 rok celkem v Kč bez DPH </t>
  </si>
  <si>
    <t>Katalogový list KL2 - doplňková činnost</t>
  </si>
  <si>
    <t>kus</t>
  </si>
  <si>
    <t>Výšková úprava uličního vstupu nebo vpusti do 200 mm zvýšením mříže</t>
  </si>
  <si>
    <t>SO 05: Doplňková činnost</t>
  </si>
  <si>
    <t>008: Vedení dálková a přípojná</t>
  </si>
  <si>
    <t>Jednotkové ceny - Doplňková činnost</t>
  </si>
  <si>
    <t>Předpokládaná cena za katalogový list KL2 - doplňková činnost za 1 rok celkem v Kč bez DPH</t>
  </si>
  <si>
    <t>Tabulka pro výpočet nabídkové ceny - Opravy dlážděných komunikací za dobu trvání smlouvy</t>
  </si>
  <si>
    <t>Cema za 1 rok</t>
  </si>
  <si>
    <t>Cena celkem</t>
  </si>
  <si>
    <t>rok</t>
  </si>
  <si>
    <t>Počet jednotek</t>
  </si>
  <si>
    <t>Celková předpokládaná cena za 4 roky celkem v Kč bez DPH - hodnocená cena</t>
  </si>
  <si>
    <t>Katalogový list KL1 - hlavní činnost v Kč bez DPH</t>
  </si>
  <si>
    <t>Katalogový list KL2 - doplňková činnost v Kč bez DPH</t>
  </si>
  <si>
    <t>Tabulky pro výpočet nabídkové ceny - Lokální opravy vozovek v zimním období</t>
  </si>
  <si>
    <t>Vyspravení výtluků studenou asfaltovou směsí tl. přes 20 do 30 mm při opravované ploše do 10 % na 1 km</t>
  </si>
  <si>
    <t>Vyspravení výtluků studenou asfaltovou směsí tl. přes 30 do 40 mm při opravované ploše do 10 % na 1 km</t>
  </si>
  <si>
    <t>Vyspravení výtluků studenou asfaltovou směsí tl. přes 40 do 50 mm při opravované ploše do 10 % na 1 km</t>
  </si>
  <si>
    <t>Jednotkové ceny - Lokální opravyvozovek v zimním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</si>
</sst>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_(#,##0.000_);[Red]\-\ #,##0.000_);&quot;–&quot;??;_(@_)"/>
    <numFmt numFmtId="166" formatCode="_(#,##0.00_);[Red]\-\ #,##0.00_);&quot;–&quot;??;_(@_)"/>
    <numFmt numFmtId="167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/>
    <xf numFmtId="0" fontId="12" fillId="0" borderId="0" xfId="0" applyFont="1"/>
    <xf numFmtId="164" fontId="13" fillId="0" borderId="0" xfId="0" applyNumberFormat="1" applyFont="1"/>
    <xf numFmtId="4" fontId="12" fillId="0" borderId="0" xfId="0" applyNumberFormat="1" applyFont="1"/>
    <xf numFmtId="49" fontId="9" fillId="0" borderId="8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top" wrapText="1"/>
    </xf>
    <xf numFmtId="49" fontId="10" fillId="0" borderId="8" xfId="0" applyNumberFormat="1" applyFont="1" applyBorder="1"/>
    <xf numFmtId="165" fontId="10" fillId="0" borderId="8" xfId="0" applyNumberFormat="1" applyFont="1" applyBorder="1"/>
    <xf numFmtId="166" fontId="10" fillId="0" borderId="8" xfId="0" applyNumberFormat="1" applyFont="1" applyBorder="1"/>
    <xf numFmtId="49" fontId="11" fillId="0" borderId="8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 vertical="top"/>
    </xf>
    <xf numFmtId="164" fontId="11" fillId="0" borderId="8" xfId="0" applyNumberFormat="1" applyFont="1" applyBorder="1" applyAlignment="1">
      <alignment horizontal="right" vertical="top"/>
    </xf>
    <xf numFmtId="164" fontId="10" fillId="0" borderId="8" xfId="0" applyNumberFormat="1" applyFont="1" applyBorder="1" applyAlignment="1">
      <alignment horizontal="right" vertical="top"/>
    </xf>
    <xf numFmtId="164" fontId="3" fillId="2" borderId="5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3" borderId="12" xfId="0" applyNumberFormat="1" applyFont="1" applyFill="1" applyBorder="1"/>
    <xf numFmtId="4" fontId="11" fillId="0" borderId="8" xfId="0" applyNumberFormat="1" applyFont="1" applyBorder="1" applyAlignment="1">
      <alignment horizontal="right" vertical="top"/>
    </xf>
    <xf numFmtId="164" fontId="9" fillId="0" borderId="8" xfId="0" applyNumberFormat="1" applyFont="1" applyBorder="1" applyAlignment="1">
      <alignment horizontal="right"/>
    </xf>
    <xf numFmtId="164" fontId="11" fillId="3" borderId="8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0" fillId="0" borderId="0" xfId="0" applyNumberFormat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0" xfId="0" applyFont="1" applyBorder="1"/>
    <xf numFmtId="0" fontId="1" fillId="0" borderId="1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4" xfId="0" applyFont="1" applyBorder="1"/>
    <xf numFmtId="0" fontId="8" fillId="0" borderId="0" xfId="0" applyFont="1"/>
    <xf numFmtId="0" fontId="0" fillId="0" borderId="0" xfId="0"/>
    <xf numFmtId="0" fontId="5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8C1-7AB5-4ECE-9A09-8D8D3B232176}">
  <dimension ref="A1:N41"/>
  <sheetViews>
    <sheetView tabSelected="1" workbookViewId="0">
      <selection activeCell="F6" sqref="F6"/>
    </sheetView>
  </sheetViews>
  <sheetFormatPr defaultRowHeight="15" x14ac:dyDescent="0.25"/>
  <cols>
    <col min="1" max="1" width="70.5703125" customWidth="1"/>
    <col min="2" max="2" width="8.5703125" customWidth="1"/>
    <col min="3" max="3" width="16" customWidth="1"/>
    <col min="4" max="4" width="19.7109375" customWidth="1"/>
    <col min="5" max="5" width="16.28515625" customWidth="1"/>
  </cols>
  <sheetData>
    <row r="1" spans="1:14" x14ac:dyDescent="0.25">
      <c r="A1" s="59" t="s">
        <v>28</v>
      </c>
      <c r="B1" s="60"/>
      <c r="C1" s="60"/>
      <c r="D1" s="60"/>
      <c r="E1" s="60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55" t="s">
        <v>3</v>
      </c>
      <c r="B4" s="56"/>
      <c r="C4" s="56"/>
      <c r="D4" s="56"/>
      <c r="E4" s="56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5" t="s">
        <v>0</v>
      </c>
      <c r="B5" s="5" t="s">
        <v>1</v>
      </c>
      <c r="C5" s="5" t="s">
        <v>10</v>
      </c>
      <c r="D5" s="5" t="s">
        <v>2</v>
      </c>
      <c r="E5" s="5" t="s">
        <v>11</v>
      </c>
      <c r="F5" s="2"/>
      <c r="G5" s="1"/>
      <c r="H5" s="1"/>
      <c r="I5" s="1"/>
      <c r="J5" s="1"/>
      <c r="K5" s="1"/>
      <c r="L5" s="1"/>
      <c r="M5" s="1"/>
      <c r="N5" s="1"/>
    </row>
    <row r="6" spans="1:14" ht="23.25" x14ac:dyDescent="0.25">
      <c r="A6" s="42" t="s">
        <v>29</v>
      </c>
      <c r="B6" s="35" t="s">
        <v>4</v>
      </c>
      <c r="C6" s="35">
        <v>250</v>
      </c>
      <c r="D6" s="36">
        <f>'SO 01 LOK_zima'!E4</f>
        <v>0</v>
      </c>
      <c r="E6" s="36">
        <f>C6*D6</f>
        <v>0</v>
      </c>
      <c r="F6" s="1"/>
      <c r="G6" s="1"/>
      <c r="H6" s="1"/>
      <c r="I6" s="1"/>
      <c r="J6" s="1"/>
      <c r="K6" s="1"/>
      <c r="L6" s="1"/>
      <c r="M6" s="1"/>
      <c r="N6" s="1"/>
    </row>
    <row r="7" spans="1:14" ht="23.25" x14ac:dyDescent="0.25">
      <c r="A7" s="42" t="s">
        <v>30</v>
      </c>
      <c r="B7" s="35" t="s">
        <v>4</v>
      </c>
      <c r="C7" s="35">
        <v>400</v>
      </c>
      <c r="D7" s="36">
        <f>'SO 01 LOK_zima'!E7</f>
        <v>0</v>
      </c>
      <c r="E7" s="36">
        <f>C7*D7</f>
        <v>0</v>
      </c>
      <c r="F7" s="1"/>
      <c r="G7" s="1"/>
      <c r="H7" s="1"/>
      <c r="I7" s="1"/>
      <c r="J7" s="1"/>
      <c r="K7" s="1"/>
      <c r="L7" s="1"/>
      <c r="M7" s="1"/>
      <c r="N7" s="1"/>
    </row>
    <row r="8" spans="1:14" ht="24" thickBot="1" x14ac:dyDescent="0.3">
      <c r="A8" s="47" t="s">
        <v>31</v>
      </c>
      <c r="B8" s="48" t="s">
        <v>5</v>
      </c>
      <c r="C8" s="48">
        <v>500</v>
      </c>
      <c r="D8" s="49">
        <f>'SO 01 LOK_zima'!E10</f>
        <v>0</v>
      </c>
      <c r="E8" s="50">
        <f>C8*D8</f>
        <v>0</v>
      </c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57" t="s">
        <v>12</v>
      </c>
      <c r="B9" s="58"/>
      <c r="C9" s="58"/>
      <c r="D9" s="58"/>
      <c r="E9" s="34">
        <f>SUM(E6:E8)</f>
        <v>0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3"/>
      <c r="C10" s="3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61" t="s">
        <v>13</v>
      </c>
      <c r="B11" s="62"/>
      <c r="C11" s="62"/>
      <c r="D11" s="62"/>
      <c r="E11" s="63"/>
      <c r="F11" s="1"/>
      <c r="G11" s="1"/>
      <c r="H11" s="1"/>
      <c r="I11" s="1"/>
      <c r="J11" s="1"/>
      <c r="K11" s="1"/>
      <c r="L11" s="1"/>
      <c r="M11" s="1"/>
      <c r="N11" s="1"/>
    </row>
    <row r="12" spans="1:14" ht="36" x14ac:dyDescent="0.25">
      <c r="A12" s="5" t="s">
        <v>0</v>
      </c>
      <c r="B12" s="5" t="s">
        <v>1</v>
      </c>
      <c r="C12" s="5" t="s">
        <v>10</v>
      </c>
      <c r="D12" s="5" t="s">
        <v>2</v>
      </c>
      <c r="E12" s="5" t="s">
        <v>11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6" t="s">
        <v>15</v>
      </c>
      <c r="B13" s="7" t="s">
        <v>14</v>
      </c>
      <c r="C13" s="7">
        <v>10</v>
      </c>
      <c r="D13" s="8">
        <f>'SO 02 Doplňková činnost'!E6</f>
        <v>0</v>
      </c>
      <c r="E13" s="8">
        <f t="shared" ref="E13" si="0">C13*D13</f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5.75" thickBot="1" x14ac:dyDescent="0.3">
      <c r="A14" s="57" t="s">
        <v>19</v>
      </c>
      <c r="B14" s="58"/>
      <c r="C14" s="58"/>
      <c r="D14" s="58"/>
      <c r="E14" s="34">
        <f>SUM(E13:E13)</f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51" t="s">
        <v>20</v>
      </c>
      <c r="B16" s="52"/>
      <c r="C16" s="52"/>
      <c r="D16" s="52"/>
      <c r="E16" s="52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5" t="s">
        <v>0</v>
      </c>
      <c r="B17" s="15" t="s">
        <v>1</v>
      </c>
      <c r="C17" s="15" t="s">
        <v>24</v>
      </c>
      <c r="D17" s="15" t="s">
        <v>21</v>
      </c>
      <c r="E17" s="15" t="s">
        <v>22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6" t="s">
        <v>26</v>
      </c>
      <c r="B18" s="7" t="s">
        <v>23</v>
      </c>
      <c r="C18" s="7">
        <v>4</v>
      </c>
      <c r="D18" s="8">
        <f>E9</f>
        <v>0</v>
      </c>
      <c r="E18" s="8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>
      <c r="A19" s="10" t="s">
        <v>27</v>
      </c>
      <c r="B19" s="11" t="s">
        <v>23</v>
      </c>
      <c r="C19" s="11">
        <v>4</v>
      </c>
      <c r="D19" s="12">
        <f>E14</f>
        <v>0</v>
      </c>
      <c r="E19" s="12">
        <f>C19*D19</f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6.5" thickTop="1" thickBot="1" x14ac:dyDescent="0.3">
      <c r="A20" s="53" t="s">
        <v>25</v>
      </c>
      <c r="B20" s="54"/>
      <c r="C20" s="54"/>
      <c r="D20" s="54"/>
      <c r="E20" s="37">
        <f>SUM(E18:E19)</f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Top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sheetProtection algorithmName="SHA-512" hashValue="ebREmhsu9a8dV2bR6gv2EFqkmC2CnPFdtqUDha7sC/An79IUwQjM3xKF/KHOuTX/kS7kQv7VX4nacTQn83wWBg==" saltValue="Ig5DLy+UcDmywo4ZSPQQMw==" spinCount="100000" sheet="1" objects="1" scenarios="1"/>
  <mergeCells count="7">
    <mergeCell ref="A16:E16"/>
    <mergeCell ref="A20:D20"/>
    <mergeCell ref="A4:E4"/>
    <mergeCell ref="A9:D9"/>
    <mergeCell ref="A1:E1"/>
    <mergeCell ref="A11:E11"/>
    <mergeCell ref="A14:D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DBDA-DE2D-43AB-931B-0ADD4F078439}">
  <dimension ref="A1:E11"/>
  <sheetViews>
    <sheetView workbookViewId="0">
      <selection activeCell="D12" sqref="D12"/>
    </sheetView>
  </sheetViews>
  <sheetFormatPr defaultRowHeight="15" x14ac:dyDescent="0.25"/>
  <cols>
    <col min="1" max="1" width="82.5703125" customWidth="1"/>
    <col min="4" max="4" width="10.85546875" customWidth="1"/>
    <col min="5" max="5" width="12.140625" bestFit="1" customWidth="1"/>
  </cols>
  <sheetData>
    <row r="1" spans="1:5" x14ac:dyDescent="0.25">
      <c r="A1" s="13" t="s">
        <v>32</v>
      </c>
    </row>
    <row r="4" spans="1:5" x14ac:dyDescent="0.25">
      <c r="A4" s="14" t="s">
        <v>6</v>
      </c>
      <c r="B4" s="14"/>
      <c r="C4" s="14"/>
      <c r="D4" s="14"/>
      <c r="E4" s="9">
        <f>SUM(E5:E5)</f>
        <v>0</v>
      </c>
    </row>
    <row r="5" spans="1:5" x14ac:dyDescent="0.25">
      <c r="A5" s="6" t="s">
        <v>29</v>
      </c>
      <c r="B5" s="7" t="s">
        <v>5</v>
      </c>
      <c r="C5" s="43">
        <v>1</v>
      </c>
      <c r="D5" s="41">
        <v>0</v>
      </c>
      <c r="E5" s="8">
        <f>C5*D5</f>
        <v>0</v>
      </c>
    </row>
    <row r="6" spans="1:5" x14ac:dyDescent="0.25">
      <c r="A6" s="16"/>
      <c r="B6" s="17"/>
      <c r="C6" s="44"/>
      <c r="D6" s="18"/>
      <c r="E6" s="4"/>
    </row>
    <row r="7" spans="1:5" x14ac:dyDescent="0.25">
      <c r="A7" s="14" t="s">
        <v>6</v>
      </c>
      <c r="B7" s="15"/>
      <c r="C7" s="45"/>
      <c r="D7" s="9"/>
      <c r="E7" s="9">
        <f>SUM(E8:E8)</f>
        <v>0</v>
      </c>
    </row>
    <row r="8" spans="1:5" x14ac:dyDescent="0.25">
      <c r="A8" s="6" t="s">
        <v>30</v>
      </c>
      <c r="B8" s="7" t="s">
        <v>5</v>
      </c>
      <c r="C8" s="43">
        <v>1</v>
      </c>
      <c r="D8" s="41">
        <v>0</v>
      </c>
      <c r="E8" s="8">
        <f t="shared" ref="E8" si="0">C8*D8</f>
        <v>0</v>
      </c>
    </row>
    <row r="9" spans="1:5" x14ac:dyDescent="0.25">
      <c r="C9" s="46"/>
    </row>
    <row r="10" spans="1:5" x14ac:dyDescent="0.25">
      <c r="A10" s="14" t="s">
        <v>6</v>
      </c>
      <c r="B10" s="15"/>
      <c r="C10" s="45"/>
      <c r="D10" s="9"/>
      <c r="E10" s="9">
        <f>SUM(E11:E11)</f>
        <v>0</v>
      </c>
    </row>
    <row r="11" spans="1:5" x14ac:dyDescent="0.25">
      <c r="A11" s="6" t="s">
        <v>31</v>
      </c>
      <c r="B11" s="7" t="s">
        <v>5</v>
      </c>
      <c r="C11" s="43">
        <v>1</v>
      </c>
      <c r="D11" s="41">
        <v>0</v>
      </c>
      <c r="E11" s="8">
        <f t="shared" ref="E11" si="1">C11*D11</f>
        <v>0</v>
      </c>
    </row>
  </sheetData>
  <sheetProtection algorithmName="SHA-512" hashValue="uebewwsgU/bUZyfZkZ5HgWV1jdM17fEwSohPEdYOzvQGDFP1dtXmdubmiyhly9xH+jdEQnUH/fki7geGxwre/A==" saltValue="93iAme4E3a68v6SG5jf9Nw==" spinCount="100000" sheet="1" objects="1" scenarios="1"/>
  <protectedRanges>
    <protectedRange sqref="D5 D8 D11" name="Oblast1"/>
  </protectedRange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D09F-7E75-4290-B123-11CBD6A61916}">
  <dimension ref="A1:E7"/>
  <sheetViews>
    <sheetView workbookViewId="0">
      <selection activeCell="D7" sqref="D7"/>
    </sheetView>
  </sheetViews>
  <sheetFormatPr defaultRowHeight="15" x14ac:dyDescent="0.25"/>
  <cols>
    <col min="1" max="1" width="82.5703125" customWidth="1"/>
    <col min="4" max="4" width="11" customWidth="1"/>
    <col min="5" max="5" width="11.140625" bestFit="1" customWidth="1"/>
  </cols>
  <sheetData>
    <row r="1" spans="1:5" x14ac:dyDescent="0.25">
      <c r="A1" s="13" t="s">
        <v>18</v>
      </c>
    </row>
    <row r="4" spans="1:5" ht="30" customHeight="1" x14ac:dyDescent="0.25">
      <c r="A4" s="22" t="s">
        <v>16</v>
      </c>
      <c r="B4" s="23" t="s">
        <v>7</v>
      </c>
      <c r="C4" s="24" t="s">
        <v>9</v>
      </c>
      <c r="D4" s="25" t="s">
        <v>8</v>
      </c>
      <c r="E4" s="39">
        <f>SUBTOTAL(9,E5:E7)</f>
        <v>0</v>
      </c>
    </row>
    <row r="5" spans="1:5" ht="15" customHeight="1" x14ac:dyDescent="0.25">
      <c r="A5" s="26" t="s">
        <v>17</v>
      </c>
      <c r="B5" s="27"/>
      <c r="C5" s="28"/>
      <c r="D5" s="29"/>
      <c r="E5" s="33">
        <f>SUBTOTAL(9,E6:E7)</f>
        <v>0</v>
      </c>
    </row>
    <row r="6" spans="1:5" ht="15" customHeight="1" x14ac:dyDescent="0.25">
      <c r="A6" s="30" t="s">
        <v>15</v>
      </c>
      <c r="B6" s="31" t="s">
        <v>14</v>
      </c>
      <c r="C6" s="38">
        <v>1</v>
      </c>
      <c r="D6" s="40">
        <v>0</v>
      </c>
      <c r="E6" s="32">
        <f>C6*D6</f>
        <v>0</v>
      </c>
    </row>
    <row r="7" spans="1:5" ht="15" customHeight="1" x14ac:dyDescent="0.25">
      <c r="A7" s="19"/>
      <c r="B7" s="19"/>
      <c r="C7" s="21"/>
      <c r="D7" s="20"/>
      <c r="E7" s="20"/>
    </row>
  </sheetData>
  <sheetProtection algorithmName="SHA-512" hashValue="4qu1U3WZvWSwIh5WZQBhb5PoyIytGk4UagAzvb0EfC7z9y11nhPLyy9PiyI5LfgW8mROCIIpFOxThNyvgc4tCQ==" saltValue="/qVU+K8IFgiZ/s16X/mjxQ==" spinCount="100000" sheet="1" objects="1" scenarios="1"/>
  <protectedRanges>
    <protectedRange sqref="D6" name="Oblast1"/>
  </protectedRange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 hodnotící ceny</vt:lpstr>
      <vt:lpstr>SO 01 LOK_zima</vt:lpstr>
      <vt:lpstr>SO 02 Doplňková činnost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Roman</dc:creator>
  <cp:lastModifiedBy>Antošová Kateřina, Mgr.</cp:lastModifiedBy>
  <cp:lastPrinted>2024-10-08T06:24:43Z</cp:lastPrinted>
  <dcterms:created xsi:type="dcterms:W3CDTF">2024-04-24T11:49:38Z</dcterms:created>
  <dcterms:modified xsi:type="dcterms:W3CDTF">2024-10-15T08:03:36Z</dcterms:modified>
</cp:coreProperties>
</file>