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4675" windowHeight="11805"/>
  </bookViews>
  <sheets>
    <sheet name="List1" sheetId="1" r:id="rId1"/>
    <sheet name="List2" sheetId="2" r:id="rId2"/>
    <sheet name="List3" sheetId="3" r:id="rId3"/>
  </sheets>
  <calcPr calcId="145621" iterateDelta="1E-4"/>
</workbook>
</file>

<file path=xl/calcChain.xml><?xml version="1.0" encoding="utf-8"?>
<calcChain xmlns="http://schemas.openxmlformats.org/spreadsheetml/2006/main">
  <c r="H37" i="1" l="1"/>
  <c r="F26" i="1" l="1"/>
  <c r="H47" i="1" l="1"/>
  <c r="H39" i="1" l="1"/>
  <c r="H44" i="1"/>
  <c r="H46" i="1"/>
  <c r="H45" i="1"/>
  <c r="H43" i="1"/>
  <c r="H42" i="1"/>
  <c r="H41" i="1"/>
  <c r="H40" i="1"/>
  <c r="H38" i="1"/>
  <c r="H36" i="1"/>
  <c r="F29" i="1"/>
  <c r="H29" i="1" s="1"/>
  <c r="H33" i="1"/>
  <c r="H31" i="1"/>
  <c r="H32" i="1"/>
  <c r="H26" i="1"/>
  <c r="H34" i="1"/>
  <c r="H30" i="1"/>
  <c r="H28" i="1"/>
  <c r="H27" i="1"/>
  <c r="H25" i="1"/>
  <c r="H24" i="1"/>
  <c r="H23" i="1"/>
  <c r="H22" i="1"/>
  <c r="H20" i="1"/>
  <c r="H19" i="1"/>
  <c r="H17" i="1"/>
  <c r="H16" i="1"/>
  <c r="H15" i="1"/>
  <c r="H13" i="1"/>
  <c r="H12" i="1"/>
  <c r="H11" i="1"/>
  <c r="H9" i="1"/>
  <c r="H8" i="1"/>
  <c r="H7" i="1"/>
  <c r="H6" i="1"/>
  <c r="H5" i="1"/>
  <c r="H35" i="1" l="1"/>
  <c r="H18" i="1"/>
  <c r="H10" i="1"/>
  <c r="H21" i="1"/>
  <c r="H4" i="1"/>
  <c r="H14" i="1"/>
  <c r="H3" i="1" l="1"/>
  <c r="H2" i="1" s="1"/>
  <c r="H1" i="1" s="1"/>
</calcChain>
</file>

<file path=xl/sharedStrings.xml><?xml version="1.0" encoding="utf-8"?>
<sst xmlns="http://schemas.openxmlformats.org/spreadsheetml/2006/main" count="131" uniqueCount="56">
  <si>
    <t>Objekt</t>
  </si>
  <si>
    <t>D.1.4.G: Elektroinstalace</t>
  </si>
  <si>
    <t>Podobjekt</t>
  </si>
  <si>
    <t>D.1.4.G.: Elektroinstalace</t>
  </si>
  <si>
    <t>Skupina</t>
  </si>
  <si>
    <t xml:space="preserve"> _HSV: HSV</t>
  </si>
  <si>
    <t>Oddíl</t>
  </si>
  <si>
    <t>01: Svítidla vč. zdrojů, poplatků a příslušenství</t>
  </si>
  <si>
    <t>SUB</t>
  </si>
  <si>
    <t>ks</t>
  </si>
  <si>
    <t>Montáž svítidlo LED interiérové přisazené stropní reflektorové bez pohybového čidla se zapojením vodičů</t>
  </si>
  <si>
    <t>kus</t>
  </si>
  <si>
    <t>Ukončení vodič izolovaný do 2,5 mm2 v rozváděči nebo na přístroji</t>
  </si>
  <si>
    <t>Vývod pro stropní svítidlo</t>
  </si>
  <si>
    <t>Zákonný recyklační poplatek - svítidla</t>
  </si>
  <si>
    <t>02: Ovládání osvětlení</t>
  </si>
  <si>
    <t>Montáž spínač (polo)zapuštěný šroubové připojení 1-jednopólový se zapojením vodičů</t>
  </si>
  <si>
    <t>03: Zásuvky</t>
  </si>
  <si>
    <t>Montáž zásuvka (polo)zapuštěná bezšroubové připojení 2P+PE se zapojením vodičů</t>
  </si>
  <si>
    <t>LED SVÍTIDLO 26W PRIMA 105261, stropní přisazené,</t>
  </si>
  <si>
    <t>spínač č.6 10A bílý IP44 pod omítku</t>
  </si>
  <si>
    <t>spínač.1 10A bílý IP44 pod omítku</t>
  </si>
  <si>
    <t>zásuvka zápustná jednonásobná chráněná, šroubové svorky IP44</t>
  </si>
  <si>
    <t>04: Ostatní</t>
  </si>
  <si>
    <t>Ukončení vývodu 400V</t>
  </si>
  <si>
    <t>Ukončení vývodu 230V</t>
  </si>
  <si>
    <t>05: Kabely</t>
  </si>
  <si>
    <t>Montáž trubka plastová ohebná D přes 11 do 23 mm uložená pevně</t>
  </si>
  <si>
    <t>m</t>
  </si>
  <si>
    <t>trubka elektroinstalační ohebná z PH, D 22,9/28,5mm</t>
  </si>
  <si>
    <t>Montáž vodič Cu izolovaný drátovací plný a laněný žíla 0,35-6 mm2 v rozváděči (např. CY)</t>
  </si>
  <si>
    <t>vodič propojovací jádro Cu lanované izolace PVC 450/750V (H07V-R) 1x6mm2</t>
  </si>
  <si>
    <t>Montáž kabel Cu bez ukončení uložený pod omítku plný kulatý 3x2,5 až 6 mm2 (např. CYKY)</t>
  </si>
  <si>
    <t>kabel instalační jádro Cu plné izolace PVC plášť PVC 450/750V (CYKY) 3x1,5mm2</t>
  </si>
  <si>
    <t>kabel instalační jádro Cu plné izolace PVC plášť PVC 450/750V (CYKY) 3x2,5mm2</t>
  </si>
  <si>
    <t>kabel instalační jádro Cu plné izolace PVC plášť PVC 450/750V (CYKY) 5x2,5mm2</t>
  </si>
  <si>
    <t>kabel instalační jádro Cu plné izolace PVC plášť PVC 450/750V (CYKY) 5x4mm2</t>
  </si>
  <si>
    <t>kabel instalační jádro Cu plné izolace PVC plášť PVC 450/750V (CYKY) 5x1,5mm2</t>
  </si>
  <si>
    <t>kabel instalační jádro Cu CGSG 5x1,5mm2</t>
  </si>
  <si>
    <t>Úprava stávajícího rozvaděče vč. osazení jističe 25A/3/B</t>
  </si>
  <si>
    <t>Rozvaděč R1 vč. náplně, osazení, montáž</t>
  </si>
  <si>
    <t>Dokumentace skutečného provedení stavby</t>
  </si>
  <si>
    <t>soub</t>
  </si>
  <si>
    <t>Nosný materiál</t>
  </si>
  <si>
    <t>Revize elektroinstalace</t>
  </si>
  <si>
    <t>Přirážka za podružný materiál  M 21, M 22</t>
  </si>
  <si>
    <t>Stavební přípomoci, drážkování, sekání, průrazy</t>
  </si>
  <si>
    <t>Ostatní materiál, spojovací materiál, krabice</t>
  </si>
  <si>
    <t>Přesun hmot a doprava</t>
  </si>
  <si>
    <t>kpl</t>
  </si>
  <si>
    <t>06: Rozvaděče</t>
  </si>
  <si>
    <t>07: Vedlejší náklady</t>
  </si>
  <si>
    <t>Demontáže stávajících rozvodů</t>
  </si>
  <si>
    <t>kabel instalační jádro Cu CGSG 5x4mm2</t>
  </si>
  <si>
    <t>Montáž kabel Cu bez ukončení uložený pod omítku plný kulatý 5x1,5 až 4 mm2 (např. CYKY)</t>
  </si>
  <si>
    <t>Podružný elektroměr do R1 - MANELER Elektroměr 9903D 3f.1s.10/60A vč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</si>
</sst>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#,##0.000_);[Red]\-\ #,##0.000_);&quot;–&quot;??;_(@_)"/>
    <numFmt numFmtId="165" formatCode="_(#,##0.00_);[Red]\-\ #,##0.00_);&quot;–&quot;??;_(@_)"/>
  </numFmts>
  <fonts count="8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b/>
      <i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8000"/>
      <name val="Arial"/>
      <family val="2"/>
      <charset val="238"/>
    </font>
    <font>
      <b/>
      <sz val="7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1" fontId="1" fillId="0" borderId="0" xfId="0" applyNumberFormat="1" applyFont="1"/>
    <xf numFmtId="49" fontId="1" fillId="0" borderId="0" xfId="0" applyNumberFormat="1" applyFont="1"/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/>
    <xf numFmtId="165" fontId="1" fillId="0" borderId="0" xfId="0" applyNumberFormat="1" applyFont="1"/>
    <xf numFmtId="4" fontId="1" fillId="0" borderId="0" xfId="0" applyNumberFormat="1" applyFont="1" applyAlignment="1">
      <alignment horizontal="right" vertical="top"/>
    </xf>
    <xf numFmtId="1" fontId="2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left" vertical="top" wrapText="1"/>
    </xf>
    <xf numFmtId="164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 applyAlignment="1">
      <alignment horizontal="right" vertical="top"/>
    </xf>
    <xf numFmtId="1" fontId="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5" fontId="3" fillId="0" borderId="0" xfId="0" applyNumberFormat="1" applyFont="1"/>
    <xf numFmtId="4" fontId="3" fillId="0" borderId="0" xfId="0" applyNumberFormat="1" applyFont="1" applyAlignment="1">
      <alignment horizontal="right" vertical="top"/>
    </xf>
    <xf numFmtId="1" fontId="4" fillId="0" borderId="0" xfId="0" applyNumberFormat="1" applyFont="1"/>
    <xf numFmtId="49" fontId="4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4" fontId="4" fillId="0" borderId="0" xfId="0" applyNumberFormat="1" applyFont="1" applyAlignment="1">
      <alignment horizontal="right" vertical="top"/>
    </xf>
    <xf numFmtId="1" fontId="5" fillId="0" borderId="1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right" vertical="top"/>
    </xf>
    <xf numFmtId="165" fontId="5" fillId="0" borderId="2" xfId="0" applyNumberFormat="1" applyFont="1" applyBorder="1" applyAlignment="1" applyProtection="1">
      <alignment horizontal="right" vertical="top"/>
      <protection locked="0"/>
    </xf>
    <xf numFmtId="4" fontId="5" fillId="0" borderId="2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right" vertical="top"/>
    </xf>
    <xf numFmtId="4" fontId="0" fillId="0" borderId="0" xfId="0" applyNumberFormat="1"/>
    <xf numFmtId="49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A13" zoomScale="120" zoomScaleNormal="120" workbookViewId="0">
      <selection activeCell="L5" sqref="L5"/>
    </sheetView>
  </sheetViews>
  <sheetFormatPr defaultRowHeight="15" x14ac:dyDescent="0.25"/>
  <cols>
    <col min="4" max="4" width="36.140625" customWidth="1"/>
    <col min="8" max="8" width="16" customWidth="1"/>
    <col min="9" max="9" width="10" bestFit="1" customWidth="1"/>
  </cols>
  <sheetData>
    <row r="1" spans="1:9" ht="20.25" customHeight="1" x14ac:dyDescent="0.25">
      <c r="A1" s="1"/>
      <c r="B1" s="2" t="s">
        <v>0</v>
      </c>
      <c r="C1" s="2"/>
      <c r="D1" s="3" t="s">
        <v>1</v>
      </c>
      <c r="E1" s="2"/>
      <c r="F1" s="4"/>
      <c r="G1" s="5"/>
      <c r="H1" s="6">
        <f>SUBTOTAL(9,H2:H802)</f>
        <v>0</v>
      </c>
    </row>
    <row r="2" spans="1:9" ht="20.25" customHeight="1" x14ac:dyDescent="0.25">
      <c r="A2" s="7"/>
      <c r="B2" s="8" t="s">
        <v>2</v>
      </c>
      <c r="C2" s="8"/>
      <c r="D2" s="9" t="s">
        <v>3</v>
      </c>
      <c r="E2" s="8"/>
      <c r="F2" s="10"/>
      <c r="G2" s="11"/>
      <c r="H2" s="12">
        <f>SUBTOTAL(9,H3:H802)</f>
        <v>0</v>
      </c>
    </row>
    <row r="3" spans="1:9" x14ac:dyDescent="0.25">
      <c r="A3" s="13"/>
      <c r="B3" s="14" t="s">
        <v>4</v>
      </c>
      <c r="C3" s="14"/>
      <c r="D3" s="15" t="s">
        <v>5</v>
      </c>
      <c r="E3" s="14"/>
      <c r="F3" s="16"/>
      <c r="G3" s="17"/>
      <c r="H3" s="18">
        <f>SUBTOTAL(9,H4:H219)</f>
        <v>0</v>
      </c>
    </row>
    <row r="4" spans="1:9" ht="18" customHeight="1" x14ac:dyDescent="0.25">
      <c r="A4" s="19"/>
      <c r="B4" s="33" t="s">
        <v>6</v>
      </c>
      <c r="C4" s="20"/>
      <c r="D4" s="34" t="s">
        <v>7</v>
      </c>
      <c r="E4" s="20"/>
      <c r="F4" s="21"/>
      <c r="G4" s="22"/>
      <c r="H4" s="23">
        <f>SUBTOTAL(9,H5:H9)</f>
        <v>0</v>
      </c>
      <c r="I4" s="32"/>
    </row>
    <row r="5" spans="1:9" ht="25.5" customHeight="1" x14ac:dyDescent="0.25">
      <c r="A5" s="24">
        <v>1</v>
      </c>
      <c r="B5" s="25" t="s">
        <v>8</v>
      </c>
      <c r="C5" s="26"/>
      <c r="D5" s="27" t="s">
        <v>19</v>
      </c>
      <c r="E5" s="25" t="s">
        <v>9</v>
      </c>
      <c r="F5" s="28">
        <v>10</v>
      </c>
      <c r="G5" s="29"/>
      <c r="H5" s="30">
        <f>F5*G5</f>
        <v>0</v>
      </c>
    </row>
    <row r="6" spans="1:9" ht="25.5" customHeight="1" x14ac:dyDescent="0.25">
      <c r="A6" s="24">
        <v>2</v>
      </c>
      <c r="B6" s="25" t="s">
        <v>8</v>
      </c>
      <c r="C6" s="26"/>
      <c r="D6" s="27" t="s">
        <v>10</v>
      </c>
      <c r="E6" s="25" t="s">
        <v>11</v>
      </c>
      <c r="F6" s="28">
        <v>10</v>
      </c>
      <c r="G6" s="29"/>
      <c r="H6" s="30">
        <f>F6*G6</f>
        <v>0</v>
      </c>
    </row>
    <row r="7" spans="1:9" ht="22.5" customHeight="1" x14ac:dyDescent="0.25">
      <c r="A7" s="24">
        <v>3</v>
      </c>
      <c r="B7" s="25" t="s">
        <v>8</v>
      </c>
      <c r="C7" s="26"/>
      <c r="D7" s="27" t="s">
        <v>12</v>
      </c>
      <c r="E7" s="25" t="s">
        <v>11</v>
      </c>
      <c r="F7" s="28">
        <v>30</v>
      </c>
      <c r="G7" s="29"/>
      <c r="H7" s="30">
        <f>F7*G7</f>
        <v>0</v>
      </c>
    </row>
    <row r="8" spans="1:9" ht="22.5" customHeight="1" x14ac:dyDescent="0.25">
      <c r="A8" s="24">
        <v>4</v>
      </c>
      <c r="B8" s="25" t="s">
        <v>8</v>
      </c>
      <c r="C8" s="26"/>
      <c r="D8" s="27" t="s">
        <v>13</v>
      </c>
      <c r="E8" s="25" t="s">
        <v>9</v>
      </c>
      <c r="F8" s="28">
        <v>10</v>
      </c>
      <c r="G8" s="29"/>
      <c r="H8" s="30">
        <f>F8*G8</f>
        <v>0</v>
      </c>
    </row>
    <row r="9" spans="1:9" ht="20.25" customHeight="1" x14ac:dyDescent="0.25">
      <c r="A9" s="24">
        <v>5</v>
      </c>
      <c r="B9" s="25" t="s">
        <v>8</v>
      </c>
      <c r="C9" s="26"/>
      <c r="D9" s="27" t="s">
        <v>14</v>
      </c>
      <c r="E9" s="25" t="s">
        <v>9</v>
      </c>
      <c r="F9" s="28">
        <v>10</v>
      </c>
      <c r="G9" s="29"/>
      <c r="H9" s="30">
        <f>F9*G9</f>
        <v>0</v>
      </c>
    </row>
    <row r="10" spans="1:9" ht="21.75" customHeight="1" x14ac:dyDescent="0.25">
      <c r="A10" s="19"/>
      <c r="B10" s="33" t="s">
        <v>6</v>
      </c>
      <c r="C10" s="20"/>
      <c r="D10" s="34" t="s">
        <v>15</v>
      </c>
      <c r="E10" s="20"/>
      <c r="F10" s="21"/>
      <c r="G10" s="22"/>
      <c r="H10" s="23">
        <f>SUBTOTAL(9,H11:H13)</f>
        <v>0</v>
      </c>
    </row>
    <row r="11" spans="1:9" ht="25.5" customHeight="1" x14ac:dyDescent="0.25">
      <c r="A11" s="24">
        <v>6</v>
      </c>
      <c r="B11" s="25" t="s">
        <v>8</v>
      </c>
      <c r="C11" s="26"/>
      <c r="D11" s="27" t="s">
        <v>16</v>
      </c>
      <c r="E11" s="25" t="s">
        <v>11</v>
      </c>
      <c r="F11" s="28">
        <v>4</v>
      </c>
      <c r="G11" s="29"/>
      <c r="H11" s="30">
        <f>F11*G11</f>
        <v>0</v>
      </c>
    </row>
    <row r="12" spans="1:9" ht="20.25" customHeight="1" x14ac:dyDescent="0.25">
      <c r="A12" s="24">
        <v>7</v>
      </c>
      <c r="B12" s="25" t="s">
        <v>8</v>
      </c>
      <c r="C12" s="26"/>
      <c r="D12" s="27" t="s">
        <v>20</v>
      </c>
      <c r="E12" s="25" t="s">
        <v>9</v>
      </c>
      <c r="F12" s="28">
        <v>2</v>
      </c>
      <c r="G12" s="29"/>
      <c r="H12" s="30">
        <f>F12*G12</f>
        <v>0</v>
      </c>
    </row>
    <row r="13" spans="1:9" ht="20.25" customHeight="1" x14ac:dyDescent="0.25">
      <c r="A13" s="24">
        <v>8</v>
      </c>
      <c r="B13" s="25" t="s">
        <v>8</v>
      </c>
      <c r="C13" s="26"/>
      <c r="D13" s="27" t="s">
        <v>21</v>
      </c>
      <c r="E13" s="25" t="s">
        <v>11</v>
      </c>
      <c r="F13" s="28">
        <v>2</v>
      </c>
      <c r="G13" s="29"/>
      <c r="H13" s="30">
        <f>F13*G13</f>
        <v>0</v>
      </c>
    </row>
    <row r="14" spans="1:9" ht="20.25" customHeight="1" x14ac:dyDescent="0.25">
      <c r="A14" s="19"/>
      <c r="B14" s="33" t="s">
        <v>6</v>
      </c>
      <c r="C14" s="20"/>
      <c r="D14" s="34" t="s">
        <v>17</v>
      </c>
      <c r="E14" s="20"/>
      <c r="F14" s="21"/>
      <c r="G14" s="22"/>
      <c r="H14" s="23">
        <f>SUBTOTAL(9,H15:H17)</f>
        <v>0</v>
      </c>
    </row>
    <row r="15" spans="1:9" ht="24.75" customHeight="1" x14ac:dyDescent="0.25">
      <c r="A15" s="24">
        <v>9</v>
      </c>
      <c r="B15" s="25" t="s">
        <v>8</v>
      </c>
      <c r="C15" s="26"/>
      <c r="D15" s="27" t="s">
        <v>18</v>
      </c>
      <c r="E15" s="25" t="s">
        <v>11</v>
      </c>
      <c r="F15" s="28">
        <v>9</v>
      </c>
      <c r="G15" s="29"/>
      <c r="H15" s="30">
        <f>F15*G15</f>
        <v>0</v>
      </c>
    </row>
    <row r="16" spans="1:9" ht="27.75" customHeight="1" x14ac:dyDescent="0.25">
      <c r="A16" s="24">
        <v>10</v>
      </c>
      <c r="B16" s="25" t="s">
        <v>8</v>
      </c>
      <c r="C16" s="26"/>
      <c r="D16" s="27" t="s">
        <v>22</v>
      </c>
      <c r="E16" s="25" t="s">
        <v>11</v>
      </c>
      <c r="F16" s="28">
        <v>9</v>
      </c>
      <c r="G16" s="29"/>
      <c r="H16" s="30">
        <f>F16*G16</f>
        <v>0</v>
      </c>
    </row>
    <row r="17" spans="1:8" ht="24.75" customHeight="1" x14ac:dyDescent="0.25">
      <c r="A17" s="24">
        <v>11</v>
      </c>
      <c r="B17" s="25" t="s">
        <v>8</v>
      </c>
      <c r="C17" s="26"/>
      <c r="D17" s="27" t="s">
        <v>12</v>
      </c>
      <c r="E17" s="25" t="s">
        <v>11</v>
      </c>
      <c r="F17" s="28">
        <v>9</v>
      </c>
      <c r="G17" s="29"/>
      <c r="H17" s="30">
        <f>F17*G17</f>
        <v>0</v>
      </c>
    </row>
    <row r="18" spans="1:8" ht="20.25" customHeight="1" x14ac:dyDescent="0.25">
      <c r="A18" s="19"/>
      <c r="B18" s="33" t="s">
        <v>6</v>
      </c>
      <c r="C18" s="20"/>
      <c r="D18" s="34" t="s">
        <v>23</v>
      </c>
      <c r="E18" s="20"/>
      <c r="F18" s="21"/>
      <c r="G18" s="22"/>
      <c r="H18" s="23">
        <f>SUBTOTAL(9,H19:H20)</f>
        <v>0</v>
      </c>
    </row>
    <row r="19" spans="1:8" ht="20.25" customHeight="1" x14ac:dyDescent="0.25">
      <c r="A19" s="24">
        <v>12</v>
      </c>
      <c r="B19" s="25" t="s">
        <v>8</v>
      </c>
      <c r="C19" s="26"/>
      <c r="D19" s="27" t="s">
        <v>24</v>
      </c>
      <c r="E19" s="25" t="s">
        <v>9</v>
      </c>
      <c r="F19" s="28">
        <v>2</v>
      </c>
      <c r="G19" s="29"/>
      <c r="H19" s="30">
        <f>F19*G19</f>
        <v>0</v>
      </c>
    </row>
    <row r="20" spans="1:8" ht="20.25" customHeight="1" x14ac:dyDescent="0.25">
      <c r="A20" s="24">
        <v>13</v>
      </c>
      <c r="B20" s="25" t="s">
        <v>8</v>
      </c>
      <c r="C20" s="26"/>
      <c r="D20" s="27" t="s">
        <v>25</v>
      </c>
      <c r="E20" s="25" t="s">
        <v>9</v>
      </c>
      <c r="F20" s="28">
        <v>1</v>
      </c>
      <c r="G20" s="29"/>
      <c r="H20" s="30">
        <f>F20*G20</f>
        <v>0</v>
      </c>
    </row>
    <row r="21" spans="1:8" ht="20.25" customHeight="1" x14ac:dyDescent="0.25">
      <c r="A21" s="19"/>
      <c r="B21" s="33" t="s">
        <v>6</v>
      </c>
      <c r="C21" s="20"/>
      <c r="D21" s="34" t="s">
        <v>26</v>
      </c>
      <c r="E21" s="20"/>
      <c r="F21" s="21"/>
      <c r="G21" s="22"/>
      <c r="H21" s="23">
        <f>SUBTOTAL(9,H22:H34)</f>
        <v>0</v>
      </c>
    </row>
    <row r="22" spans="1:8" ht="20.25" customHeight="1" x14ac:dyDescent="0.25">
      <c r="A22" s="24">
        <v>14</v>
      </c>
      <c r="B22" s="25" t="s">
        <v>8</v>
      </c>
      <c r="C22" s="26"/>
      <c r="D22" s="27" t="s">
        <v>27</v>
      </c>
      <c r="E22" s="25" t="s">
        <v>28</v>
      </c>
      <c r="F22" s="28">
        <v>35</v>
      </c>
      <c r="G22" s="29"/>
      <c r="H22" s="30">
        <f t="shared" ref="H22:H34" si="0">F22*G22</f>
        <v>0</v>
      </c>
    </row>
    <row r="23" spans="1:8" ht="22.5" x14ac:dyDescent="0.25">
      <c r="A23" s="24">
        <v>15</v>
      </c>
      <c r="B23" s="25" t="s">
        <v>8</v>
      </c>
      <c r="C23" s="26"/>
      <c r="D23" s="27" t="s">
        <v>29</v>
      </c>
      <c r="E23" s="25" t="s">
        <v>28</v>
      </c>
      <c r="F23" s="28">
        <v>35</v>
      </c>
      <c r="G23" s="29"/>
      <c r="H23" s="30">
        <f t="shared" si="0"/>
        <v>0</v>
      </c>
    </row>
    <row r="24" spans="1:8" ht="22.5" x14ac:dyDescent="0.25">
      <c r="A24" s="24">
        <v>16</v>
      </c>
      <c r="B24" s="25" t="s">
        <v>8</v>
      </c>
      <c r="C24" s="26"/>
      <c r="D24" s="27" t="s">
        <v>30</v>
      </c>
      <c r="E24" s="25" t="s">
        <v>28</v>
      </c>
      <c r="F24" s="28">
        <v>30</v>
      </c>
      <c r="G24" s="29"/>
      <c r="H24" s="30">
        <f t="shared" si="0"/>
        <v>0</v>
      </c>
    </row>
    <row r="25" spans="1:8" ht="22.5" x14ac:dyDescent="0.25">
      <c r="A25" s="24">
        <v>17</v>
      </c>
      <c r="B25" s="25" t="s">
        <v>8</v>
      </c>
      <c r="C25" s="26"/>
      <c r="D25" s="27" t="s">
        <v>31</v>
      </c>
      <c r="E25" s="25" t="s">
        <v>28</v>
      </c>
      <c r="F25" s="28">
        <v>30</v>
      </c>
      <c r="G25" s="29"/>
      <c r="H25" s="30">
        <f t="shared" si="0"/>
        <v>0</v>
      </c>
    </row>
    <row r="26" spans="1:8" ht="22.5" x14ac:dyDescent="0.25">
      <c r="A26" s="24">
        <v>18</v>
      </c>
      <c r="B26" s="25" t="s">
        <v>8</v>
      </c>
      <c r="C26" s="26"/>
      <c r="D26" s="27" t="s">
        <v>32</v>
      </c>
      <c r="E26" s="25" t="s">
        <v>28</v>
      </c>
      <c r="F26" s="28">
        <f>SUM(F27:F28)</f>
        <v>180</v>
      </c>
      <c r="G26" s="29"/>
      <c r="H26" s="30">
        <f t="shared" si="0"/>
        <v>0</v>
      </c>
    </row>
    <row r="27" spans="1:8" ht="22.5" x14ac:dyDescent="0.25">
      <c r="A27" s="24">
        <v>19</v>
      </c>
      <c r="B27" s="25" t="s">
        <v>8</v>
      </c>
      <c r="C27" s="26"/>
      <c r="D27" s="27" t="s">
        <v>33</v>
      </c>
      <c r="E27" s="25" t="s">
        <v>28</v>
      </c>
      <c r="F27" s="28">
        <v>95</v>
      </c>
      <c r="G27" s="29"/>
      <c r="H27" s="30">
        <f t="shared" si="0"/>
        <v>0</v>
      </c>
    </row>
    <row r="28" spans="1:8" ht="22.5" x14ac:dyDescent="0.25">
      <c r="A28" s="24">
        <v>20</v>
      </c>
      <c r="B28" s="25" t="s">
        <v>8</v>
      </c>
      <c r="C28" s="26"/>
      <c r="D28" s="27" t="s">
        <v>34</v>
      </c>
      <c r="E28" s="25" t="s">
        <v>28</v>
      </c>
      <c r="F28" s="28">
        <v>85</v>
      </c>
      <c r="G28" s="29"/>
      <c r="H28" s="30">
        <f t="shared" si="0"/>
        <v>0</v>
      </c>
    </row>
    <row r="29" spans="1:8" ht="22.5" x14ac:dyDescent="0.25">
      <c r="A29" s="24">
        <v>21</v>
      </c>
      <c r="B29" s="25" t="s">
        <v>8</v>
      </c>
      <c r="C29" s="26"/>
      <c r="D29" s="27" t="s">
        <v>54</v>
      </c>
      <c r="E29" s="25" t="s">
        <v>28</v>
      </c>
      <c r="F29" s="28">
        <f>SUM(F30:F34)</f>
        <v>58</v>
      </c>
      <c r="G29" s="29"/>
      <c r="H29" s="30">
        <f t="shared" si="0"/>
        <v>0</v>
      </c>
    </row>
    <row r="30" spans="1:8" ht="22.5" x14ac:dyDescent="0.25">
      <c r="A30" s="24">
        <v>22</v>
      </c>
      <c r="B30" s="25" t="s">
        <v>8</v>
      </c>
      <c r="C30" s="26"/>
      <c r="D30" s="27" t="s">
        <v>35</v>
      </c>
      <c r="E30" s="25" t="s">
        <v>28</v>
      </c>
      <c r="F30" s="28">
        <v>20</v>
      </c>
      <c r="G30" s="29"/>
      <c r="H30" s="30">
        <f t="shared" si="0"/>
        <v>0</v>
      </c>
    </row>
    <row r="31" spans="1:8" x14ac:dyDescent="0.25">
      <c r="A31" s="24">
        <v>23</v>
      </c>
      <c r="B31" s="25" t="s">
        <v>8</v>
      </c>
      <c r="C31" s="26"/>
      <c r="D31" s="27" t="s">
        <v>53</v>
      </c>
      <c r="E31" s="25" t="s">
        <v>28</v>
      </c>
      <c r="F31" s="28">
        <v>6</v>
      </c>
      <c r="G31" s="29"/>
      <c r="H31" s="30">
        <f t="shared" si="0"/>
        <v>0</v>
      </c>
    </row>
    <row r="32" spans="1:8" ht="22.5" x14ac:dyDescent="0.25">
      <c r="A32" s="24">
        <v>24</v>
      </c>
      <c r="B32" s="25" t="s">
        <v>8</v>
      </c>
      <c r="C32" s="26"/>
      <c r="D32" s="27" t="s">
        <v>37</v>
      </c>
      <c r="E32" s="25" t="s">
        <v>28</v>
      </c>
      <c r="F32" s="28">
        <v>10</v>
      </c>
      <c r="G32" s="29"/>
      <c r="H32" s="30">
        <f t="shared" si="0"/>
        <v>0</v>
      </c>
    </row>
    <row r="33" spans="1:8" x14ac:dyDescent="0.25">
      <c r="A33" s="24">
        <v>25</v>
      </c>
      <c r="B33" s="25" t="s">
        <v>8</v>
      </c>
      <c r="C33" s="26"/>
      <c r="D33" s="27" t="s">
        <v>38</v>
      </c>
      <c r="E33" s="25" t="s">
        <v>28</v>
      </c>
      <c r="F33" s="28">
        <v>2</v>
      </c>
      <c r="G33" s="29"/>
      <c r="H33" s="30">
        <f t="shared" si="0"/>
        <v>0</v>
      </c>
    </row>
    <row r="34" spans="1:8" ht="22.5" x14ac:dyDescent="0.25">
      <c r="A34" s="24">
        <v>26</v>
      </c>
      <c r="B34" s="25" t="s">
        <v>8</v>
      </c>
      <c r="C34" s="26"/>
      <c r="D34" s="27" t="s">
        <v>36</v>
      </c>
      <c r="E34" s="25" t="s">
        <v>28</v>
      </c>
      <c r="F34" s="28">
        <v>20</v>
      </c>
      <c r="G34" s="29"/>
      <c r="H34" s="30">
        <f t="shared" si="0"/>
        <v>0</v>
      </c>
    </row>
    <row r="35" spans="1:8" ht="20.25" customHeight="1" x14ac:dyDescent="0.25">
      <c r="A35" s="19"/>
      <c r="B35" s="33" t="s">
        <v>6</v>
      </c>
      <c r="C35" s="20"/>
      <c r="D35" s="34" t="s">
        <v>50</v>
      </c>
      <c r="E35" s="20"/>
      <c r="F35" s="21"/>
      <c r="G35" s="22"/>
      <c r="H35" s="23">
        <f>SUBTOTAL(9,H36:H38)</f>
        <v>0</v>
      </c>
    </row>
    <row r="36" spans="1:8" ht="22.5" x14ac:dyDescent="0.25">
      <c r="A36" s="24">
        <v>27</v>
      </c>
      <c r="B36" s="25" t="s">
        <v>8</v>
      </c>
      <c r="C36" s="26"/>
      <c r="D36" s="27" t="s">
        <v>39</v>
      </c>
      <c r="E36" s="25" t="s">
        <v>11</v>
      </c>
      <c r="F36" s="28">
        <v>1</v>
      </c>
      <c r="G36" s="29"/>
      <c r="H36" s="30">
        <f>F36*G36</f>
        <v>0</v>
      </c>
    </row>
    <row r="37" spans="1:8" x14ac:dyDescent="0.25">
      <c r="A37" s="24">
        <v>28</v>
      </c>
      <c r="B37" s="25" t="s">
        <v>8</v>
      </c>
      <c r="C37" s="26"/>
      <c r="D37" s="27" t="s">
        <v>40</v>
      </c>
      <c r="E37" s="25" t="s">
        <v>11</v>
      </c>
      <c r="F37" s="28">
        <v>1</v>
      </c>
      <c r="G37" s="29"/>
      <c r="H37" s="30">
        <f>F37*G37</f>
        <v>0</v>
      </c>
    </row>
    <row r="38" spans="1:8" ht="22.5" x14ac:dyDescent="0.25">
      <c r="A38" s="24">
        <v>29</v>
      </c>
      <c r="B38" s="25" t="s">
        <v>8</v>
      </c>
      <c r="C38" s="26"/>
      <c r="D38" s="27" t="s">
        <v>55</v>
      </c>
      <c r="E38" s="25" t="s">
        <v>11</v>
      </c>
      <c r="F38" s="28">
        <v>1</v>
      </c>
      <c r="G38" s="29"/>
      <c r="H38" s="30">
        <f>F38*G38</f>
        <v>0</v>
      </c>
    </row>
    <row r="39" spans="1:8" ht="18" customHeight="1" x14ac:dyDescent="0.25">
      <c r="A39" s="19"/>
      <c r="B39" s="33" t="s">
        <v>6</v>
      </c>
      <c r="C39" s="20"/>
      <c r="D39" s="34" t="s">
        <v>51</v>
      </c>
      <c r="E39" s="20"/>
      <c r="F39" s="21"/>
      <c r="G39" s="22"/>
      <c r="H39" s="23">
        <f>SUBTOTAL(9,H40:H46)</f>
        <v>0</v>
      </c>
    </row>
    <row r="40" spans="1:8" x14ac:dyDescent="0.25">
      <c r="A40" s="24">
        <v>308</v>
      </c>
      <c r="B40" s="25" t="s">
        <v>8</v>
      </c>
      <c r="C40" s="26"/>
      <c r="D40" s="27" t="s">
        <v>41</v>
      </c>
      <c r="E40" s="25" t="s">
        <v>42</v>
      </c>
      <c r="F40" s="28">
        <v>1</v>
      </c>
      <c r="G40" s="29"/>
      <c r="H40" s="30">
        <f t="shared" ref="H40:H47" si="1">F40*G40</f>
        <v>0</v>
      </c>
    </row>
    <row r="41" spans="1:8" x14ac:dyDescent="0.25">
      <c r="A41" s="24">
        <v>309</v>
      </c>
      <c r="B41" s="25" t="s">
        <v>8</v>
      </c>
      <c r="C41" s="26"/>
      <c r="D41" s="27" t="s">
        <v>46</v>
      </c>
      <c r="E41" s="25" t="s">
        <v>9</v>
      </c>
      <c r="F41" s="28">
        <v>1</v>
      </c>
      <c r="G41" s="29"/>
      <c r="H41" s="30">
        <f t="shared" si="1"/>
        <v>0</v>
      </c>
    </row>
    <row r="42" spans="1:8" x14ac:dyDescent="0.25">
      <c r="A42" s="24">
        <v>310</v>
      </c>
      <c r="B42" s="25" t="s">
        <v>8</v>
      </c>
      <c r="C42" s="26"/>
      <c r="D42" s="27" t="s">
        <v>43</v>
      </c>
      <c r="E42" s="25" t="s">
        <v>9</v>
      </c>
      <c r="F42" s="28">
        <v>1</v>
      </c>
      <c r="G42" s="29"/>
      <c r="H42" s="30">
        <f t="shared" si="1"/>
        <v>0</v>
      </c>
    </row>
    <row r="43" spans="1:8" x14ac:dyDescent="0.25">
      <c r="A43" s="24">
        <v>311</v>
      </c>
      <c r="B43" s="25" t="s">
        <v>8</v>
      </c>
      <c r="C43" s="26"/>
      <c r="D43" s="27" t="s">
        <v>44</v>
      </c>
      <c r="E43" s="25" t="s">
        <v>9</v>
      </c>
      <c r="F43" s="28">
        <v>1</v>
      </c>
      <c r="G43" s="29"/>
      <c r="H43" s="30">
        <f t="shared" si="1"/>
        <v>0</v>
      </c>
    </row>
    <row r="44" spans="1:8" x14ac:dyDescent="0.25">
      <c r="A44" s="24">
        <v>312</v>
      </c>
      <c r="B44" s="25" t="s">
        <v>8</v>
      </c>
      <c r="C44" s="26"/>
      <c r="D44" s="27" t="s">
        <v>45</v>
      </c>
      <c r="E44" s="25" t="s">
        <v>11</v>
      </c>
      <c r="F44" s="28">
        <v>1</v>
      </c>
      <c r="G44" s="29"/>
      <c r="H44" s="30">
        <f t="shared" si="1"/>
        <v>0</v>
      </c>
    </row>
    <row r="45" spans="1:8" x14ac:dyDescent="0.25">
      <c r="A45" s="24">
        <v>313</v>
      </c>
      <c r="B45" s="25" t="s">
        <v>8</v>
      </c>
      <c r="C45" s="26"/>
      <c r="D45" s="27" t="s">
        <v>48</v>
      </c>
      <c r="E45" s="25" t="s">
        <v>49</v>
      </c>
      <c r="F45" s="28">
        <v>1</v>
      </c>
      <c r="G45" s="29"/>
      <c r="H45" s="30">
        <f t="shared" si="1"/>
        <v>0</v>
      </c>
    </row>
    <row r="46" spans="1:8" x14ac:dyDescent="0.25">
      <c r="A46" s="24">
        <v>314</v>
      </c>
      <c r="B46" s="25" t="s">
        <v>8</v>
      </c>
      <c r="C46" s="26"/>
      <c r="D46" s="27" t="s">
        <v>47</v>
      </c>
      <c r="E46" s="25" t="s">
        <v>49</v>
      </c>
      <c r="F46" s="28">
        <v>1</v>
      </c>
      <c r="G46" s="29"/>
      <c r="H46" s="30">
        <f t="shared" si="1"/>
        <v>0</v>
      </c>
    </row>
    <row r="47" spans="1:8" x14ac:dyDescent="0.25">
      <c r="A47" s="24">
        <v>315</v>
      </c>
      <c r="B47" s="25" t="s">
        <v>8</v>
      </c>
      <c r="C47" s="31"/>
      <c r="D47" s="27" t="s">
        <v>52</v>
      </c>
      <c r="E47" s="25" t="s">
        <v>49</v>
      </c>
      <c r="F47" s="28">
        <v>1</v>
      </c>
      <c r="G47" s="29"/>
      <c r="H47" s="30">
        <f t="shared" si="1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</cp:lastModifiedBy>
  <dcterms:created xsi:type="dcterms:W3CDTF">2024-04-24T17:20:04Z</dcterms:created>
  <dcterms:modified xsi:type="dcterms:W3CDTF">2024-11-21T20:59:09Z</dcterms:modified>
</cp:coreProperties>
</file>