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zivatel\Documents\veřejné zakázky od 2019\lina,dveře,okna 2020\"/>
    </mc:Choice>
  </mc:AlternateContent>
  <bookViews>
    <workbookView xWindow="0" yWindow="0" windowWidth="16170" windowHeight="5520" activeTab="1"/>
  </bookViews>
  <sheets>
    <sheet name="List Tabulka 1" sheetId="8" r:id="rId1"/>
    <sheet name="List Výkaz výměr" sheetId="9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9" l="1"/>
  <c r="D19" i="9"/>
  <c r="F40" i="9" l="1"/>
  <c r="F39" i="9"/>
  <c r="F38" i="9"/>
  <c r="F36" i="9"/>
  <c r="F35" i="9"/>
  <c r="F27" i="9"/>
  <c r="F19" i="9"/>
  <c r="D15" i="9"/>
  <c r="F15" i="9"/>
  <c r="D12" i="9"/>
  <c r="F12" i="9"/>
  <c r="D5" i="9"/>
  <c r="F5" i="9" s="1"/>
  <c r="E42" i="9" l="1"/>
</calcChain>
</file>

<file path=xl/sharedStrings.xml><?xml version="1.0" encoding="utf-8"?>
<sst xmlns="http://schemas.openxmlformats.org/spreadsheetml/2006/main" count="72" uniqueCount="62">
  <si>
    <t>ROZPOČET OPRAV NA ROK 2020</t>
  </si>
  <si>
    <t>Číslo projektu</t>
  </si>
  <si>
    <t>102-20</t>
  </si>
  <si>
    <t>Místo stavby</t>
  </si>
  <si>
    <t>Klášterní 2                               Velké Březno - 403 23</t>
  </si>
  <si>
    <t>Zpracoval</t>
  </si>
  <si>
    <t>Ing.arch. Daniel Zygula</t>
  </si>
  <si>
    <t>Název stavby</t>
  </si>
  <si>
    <t>Datum</t>
  </si>
  <si>
    <t>Objednatel</t>
  </si>
  <si>
    <t>Klášterní 2,                              Velké Březno - 403 23</t>
  </si>
  <si>
    <t>Projektant</t>
  </si>
  <si>
    <t>TECTUM, Ing.arch. Daniel Zygula</t>
  </si>
  <si>
    <t>Příbram 1E,                       Verneřice - 405 02</t>
  </si>
  <si>
    <t>podpis, razítko</t>
  </si>
  <si>
    <t>Výkaz výměr</t>
  </si>
  <si>
    <t>PČ</t>
  </si>
  <si>
    <t>Popis</t>
  </si>
  <si>
    <t>MJ</t>
  </si>
  <si>
    <t>Množství</t>
  </si>
  <si>
    <t>Cena za MJ</t>
  </si>
  <si>
    <t>Cena celkem</t>
  </si>
  <si>
    <t>PODLAHY</t>
  </si>
  <si>
    <t>PVC povlakové podlahy</t>
  </si>
  <si>
    <t>m2</t>
  </si>
  <si>
    <t>C 2.NP - 23,1+13,7+22,7+18,5+18,7+8,4+18,3+13,9+15,0</t>
  </si>
  <si>
    <t>chodba C 2.NP</t>
  </si>
  <si>
    <t>chodba D - 66+57</t>
  </si>
  <si>
    <t>OKNA, DVEŘE</t>
  </si>
  <si>
    <t>Výplně vnitřní</t>
  </si>
  <si>
    <t>kus</t>
  </si>
  <si>
    <t>Výplně vnejší</t>
  </si>
  <si>
    <t>Nové koberce s podkladní niv. stěrkou a potřebnou penetrací, přípravou a vyrovnáním podkladu s odstraněním stávající textilní krytiny a poplatkem za uložení suti.</t>
  </si>
  <si>
    <t>kanceláře č. 1 a 2, budova A</t>
  </si>
  <si>
    <t>Dveře vnitřní jednokřídlé do š.90cm vč. kování, opravy a nátěru ocelových zárubní a ochrany z forexové desky</t>
  </si>
  <si>
    <t>Dveře vnitřní do pokojů jednokřídlé nad š.90cm vč. kování, opravy a nátěru ocelových zárubní a ochrany z forexové desky</t>
  </si>
  <si>
    <t>Dveře vnitřní plastové dvoukřídlé 172/208cm - mezi objektem B a E 1.NP</t>
  </si>
  <si>
    <t>Dveře vnitřní plastové jednokřídlé 130/202cm - mezi objektem B a E 2.NP</t>
  </si>
  <si>
    <t>Výměna oken za plastová dvoukřídlá - spojovací chodba</t>
  </si>
  <si>
    <t>Výměna oken za plastová jednokřídlá - spojovací chodba</t>
  </si>
  <si>
    <t>Zhotovitel</t>
  </si>
  <si>
    <t>CELKEM</t>
  </si>
  <si>
    <t>B 2.NP - 22+15*3+15,5</t>
  </si>
  <si>
    <t>D 1.NP - 32+3,5</t>
  </si>
  <si>
    <t xml:space="preserve">D 2.NP </t>
  </si>
  <si>
    <t>B 1.NP : 800mm = 2 ks s ochranou z forexové desky; 600mm = 6 ks (z toho 1 ks s ochranou z forexové desky)</t>
  </si>
  <si>
    <t>C 1.NP: 900mm = 4 ks s ochranou z forexové desky; 800mm = 2 ks ; 700mm = 2 ks</t>
  </si>
  <si>
    <t>B 2.NP: 800mm = 1 ks s ochranou z forexové desky; 600mm = 5 ks</t>
  </si>
  <si>
    <t>C 2.NP: 900mm = 3ks (z toho 2 ks s forexovou deskou); 800mm= 2ks; 700mm = 1ks</t>
  </si>
  <si>
    <t>B 1.NP : 1100 mm =1 ks s ochranou z forexové desky</t>
  </si>
  <si>
    <t>B 2.NP: 1100mm = 11 ks s ochranou z forexové desky</t>
  </si>
  <si>
    <t>C 1.NP: 1100mm = 11 ks( z toho 10 ks s ochranou z forexové desky)</t>
  </si>
  <si>
    <t>C 2.NP:1100mm = 11 ks s ochranou z forexové desky</t>
  </si>
  <si>
    <t>D 1.NP</t>
  </si>
  <si>
    <t>D 2.NP</t>
  </si>
  <si>
    <t>Dveře balkonová 145/230cm s oknem 150/150cm, demontáž stávajících, montáž do zděné konstr., zednické zapravení, obnovení nátěru fasády kolem balkonových oken včetně penetrace</t>
  </si>
  <si>
    <t>Nové PVC linolea s podkladní niv. stěrkou a potřebnou penetrací, přípravou a vyrovnáním podkladu s odstraněním stávající dlažby a poplatkem za uložení suti. V chodbě C 2.NP sklonový nájezd ke vstupu na terasu.</t>
  </si>
  <si>
    <t>Nové PVC linolea s podkladní niv. stěrkou a potřebnou penetrací a přípravou podkladu s odstraněním stávajících PVC a poplatkem za uložení suťi - PVC podlahového</t>
  </si>
  <si>
    <t>B 1.NP - 22*2+4*15+15,5+8,5+7</t>
  </si>
  <si>
    <t>C 1.NP - 8,4+18,3+15,8+9,6+22,7+13,7+23,1</t>
  </si>
  <si>
    <t>Výměna podlahových krytin, oken, dveří</t>
  </si>
  <si>
    <r>
      <rPr>
        <b/>
        <sz val="10"/>
        <color indexed="8"/>
        <rFont val="Helvetica Neue"/>
      </rPr>
      <t>Domov Velké Březno,</t>
    </r>
    <r>
      <rPr>
        <sz val="10"/>
        <color indexed="8"/>
        <rFont val="Helvetica Neue"/>
      </rPr>
      <t xml:space="preserve"> příspěvková organizace,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</si>
</sst>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yy"/>
    <numFmt numFmtId="165" formatCode="0.000"/>
    <numFmt numFmtId="166" formatCode="0.00\ [$Kč-405]"/>
    <numFmt numFmtId="167" formatCode="#,##0.00\ [$Kč-405]"/>
  </numFmts>
  <fonts count="6">
    <font>
      <sz val="10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Helvetica Neue"/>
    </font>
    <font>
      <sz val="9"/>
      <color indexed="8"/>
      <name val="Helvetica Neue"/>
    </font>
    <font>
      <sz val="8"/>
      <color indexed="8"/>
      <name val="Helvetica Neue"/>
    </font>
    <font>
      <u/>
      <sz val="10"/>
      <color theme="1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12"/>
      </right>
      <top style="thin">
        <color indexed="13"/>
      </top>
      <bottom/>
      <diagonal/>
    </border>
    <border>
      <left style="thin">
        <color indexed="12"/>
      </left>
      <right style="thin">
        <color indexed="12"/>
      </right>
      <top style="thin">
        <color indexed="13"/>
      </top>
      <bottom/>
      <diagonal/>
    </border>
    <border>
      <left style="thin">
        <color indexed="12"/>
      </left>
      <right/>
      <top style="thin">
        <color indexed="13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dotted">
        <color indexed="15"/>
      </bottom>
      <diagonal/>
    </border>
    <border>
      <left/>
      <right/>
      <top style="thin">
        <color indexed="13"/>
      </top>
      <bottom/>
      <diagonal/>
    </border>
    <border>
      <left style="dotted">
        <color indexed="15"/>
      </left>
      <right/>
      <top style="dotted">
        <color indexed="15"/>
      </top>
      <bottom/>
      <diagonal/>
    </border>
    <border>
      <left/>
      <right style="dotted">
        <color indexed="15"/>
      </right>
      <top style="dotted">
        <color indexed="15"/>
      </top>
      <bottom/>
      <diagonal/>
    </border>
    <border>
      <left style="dotted">
        <color indexed="15"/>
      </left>
      <right style="dotted">
        <color indexed="15"/>
      </right>
      <top/>
      <bottom/>
      <diagonal/>
    </border>
    <border>
      <left style="dotted">
        <color indexed="15"/>
      </left>
      <right/>
      <top/>
      <bottom/>
      <diagonal/>
    </border>
    <border>
      <left/>
      <right style="dotted">
        <color indexed="15"/>
      </right>
      <top/>
      <bottom/>
      <diagonal/>
    </border>
    <border>
      <left style="dotted">
        <color indexed="15"/>
      </left>
      <right/>
      <top/>
      <bottom style="dotted">
        <color indexed="15"/>
      </bottom>
      <diagonal/>
    </border>
    <border>
      <left/>
      <right style="dotted">
        <color indexed="15"/>
      </right>
      <top/>
      <bottom style="dotted">
        <color indexed="15"/>
      </bottom>
      <diagonal/>
    </border>
    <border>
      <left/>
      <right/>
      <top style="dotted">
        <color indexed="15"/>
      </top>
      <bottom/>
      <diagonal/>
    </border>
    <border>
      <left/>
      <right/>
      <top/>
      <bottom/>
      <diagonal/>
    </border>
    <border>
      <left/>
      <right/>
      <top/>
      <bottom style="dotted">
        <color indexed="15"/>
      </bottom>
      <diagonal/>
    </border>
    <border>
      <left style="dotted">
        <color indexed="15"/>
      </left>
      <right/>
      <top style="dotted">
        <color indexed="15"/>
      </top>
      <bottom style="dotted">
        <color indexed="15"/>
      </bottom>
      <diagonal/>
    </border>
    <border>
      <left/>
      <right style="dotted">
        <color indexed="15"/>
      </right>
      <top style="dotted">
        <color indexed="15"/>
      </top>
      <bottom style="dotted">
        <color indexed="15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6"/>
      </right>
      <top style="thin">
        <color indexed="12"/>
      </top>
      <bottom style="thin">
        <color indexed="12"/>
      </bottom>
      <diagonal/>
    </border>
    <border>
      <left style="thin">
        <color indexed="16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91">
    <xf numFmtId="0" fontId="0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49" fontId="0" fillId="0" borderId="10" xfId="0" applyNumberFormat="1" applyFont="1" applyBorder="1" applyAlignment="1">
      <alignment vertical="top" wrapText="1"/>
    </xf>
    <xf numFmtId="49" fontId="0" fillId="0" borderId="11" xfId="0" applyNumberFormat="1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49" fontId="0" fillId="0" borderId="13" xfId="0" applyNumberFormat="1" applyFont="1" applyBorder="1" applyAlignment="1">
      <alignment vertical="top" wrapText="1"/>
    </xf>
    <xf numFmtId="49" fontId="0" fillId="0" borderId="14" xfId="0" applyNumberFormat="1" applyFont="1" applyBorder="1" applyAlignment="1">
      <alignment vertical="top" wrapText="1"/>
    </xf>
    <xf numFmtId="49" fontId="1" fillId="0" borderId="14" xfId="0" applyNumberFormat="1" applyFont="1" applyBorder="1" applyAlignment="1">
      <alignment vertical="top" wrapText="1"/>
    </xf>
    <xf numFmtId="49" fontId="0" fillId="0" borderId="15" xfId="0" applyNumberFormat="1" applyFont="1" applyBorder="1" applyAlignment="1">
      <alignment vertical="top" wrapText="1"/>
    </xf>
    <xf numFmtId="164" fontId="0" fillId="0" borderId="16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49" fontId="0" fillId="0" borderId="16" xfId="0" applyNumberFormat="1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49" fontId="0" fillId="0" borderId="17" xfId="0" applyNumberFormat="1" applyFont="1" applyBorder="1" applyAlignment="1">
      <alignment vertical="top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wrapText="1"/>
    </xf>
    <xf numFmtId="0" fontId="0" fillId="0" borderId="23" xfId="0" applyFont="1" applyBorder="1" applyAlignment="1">
      <alignment horizontal="center" vertical="top" wrapText="1"/>
    </xf>
    <xf numFmtId="0" fontId="0" fillId="0" borderId="23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49" fontId="0" fillId="0" borderId="24" xfId="0" applyNumberFormat="1" applyFont="1" applyBorder="1" applyAlignment="1">
      <alignment wrapText="1"/>
    </xf>
    <xf numFmtId="0" fontId="0" fillId="0" borderId="24" xfId="0" applyFont="1" applyBorder="1" applyAlignment="1">
      <alignment horizontal="center" vertical="top" wrapText="1"/>
    </xf>
    <xf numFmtId="0" fontId="0" fillId="0" borderId="24" xfId="0" applyFont="1" applyBorder="1" applyAlignment="1">
      <alignment vertical="top" wrapText="1"/>
    </xf>
    <xf numFmtId="0" fontId="0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vertical="top" wrapText="1"/>
    </xf>
    <xf numFmtId="49" fontId="3" fillId="0" borderId="27" xfId="0" applyNumberFormat="1" applyFont="1" applyBorder="1" applyAlignment="1">
      <alignment horizontal="center" vertical="top" wrapText="1"/>
    </xf>
    <xf numFmtId="165" fontId="3" fillId="0" borderId="27" xfId="0" applyNumberFormat="1" applyFont="1" applyBorder="1" applyAlignment="1">
      <alignment vertical="top" wrapText="1"/>
    </xf>
    <xf numFmtId="167" fontId="3" fillId="0" borderId="27" xfId="0" applyNumberFormat="1" applyFont="1" applyBorder="1" applyAlignment="1">
      <alignment vertical="top" wrapText="1"/>
    </xf>
    <xf numFmtId="0" fontId="0" fillId="0" borderId="28" xfId="0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right" vertical="top" wrapText="1"/>
    </xf>
    <xf numFmtId="0" fontId="4" fillId="0" borderId="28" xfId="0" applyNumberFormat="1" applyFont="1" applyBorder="1" applyAlignment="1">
      <alignment horizontal="right" vertical="top" wrapText="1"/>
    </xf>
    <xf numFmtId="165" fontId="0" fillId="0" borderId="28" xfId="0" applyNumberFormat="1" applyFont="1" applyBorder="1" applyAlignment="1">
      <alignment vertical="top" wrapText="1"/>
    </xf>
    <xf numFmtId="0" fontId="0" fillId="0" borderId="18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right" vertical="top" wrapText="1"/>
    </xf>
    <xf numFmtId="0" fontId="4" fillId="0" borderId="18" xfId="0" applyNumberFormat="1" applyFont="1" applyBorder="1" applyAlignment="1">
      <alignment horizontal="right" vertical="top" wrapText="1"/>
    </xf>
    <xf numFmtId="165" fontId="0" fillId="0" borderId="18" xfId="0" applyNumberFormat="1" applyFont="1" applyBorder="1" applyAlignment="1">
      <alignment vertical="top" wrapText="1"/>
    </xf>
    <xf numFmtId="0" fontId="0" fillId="0" borderId="29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right" vertical="top" wrapText="1"/>
    </xf>
    <xf numFmtId="0" fontId="4" fillId="0" borderId="29" xfId="0" applyNumberFormat="1" applyFont="1" applyBorder="1" applyAlignment="1">
      <alignment horizontal="right" vertical="top" wrapText="1"/>
    </xf>
    <xf numFmtId="165" fontId="0" fillId="0" borderId="29" xfId="0" applyNumberFormat="1" applyFont="1" applyBorder="1" applyAlignment="1">
      <alignment vertical="top" wrapText="1"/>
    </xf>
    <xf numFmtId="0" fontId="4" fillId="0" borderId="28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 vertical="top" wrapText="1"/>
    </xf>
    <xf numFmtId="49" fontId="1" fillId="0" borderId="29" xfId="0" applyNumberFormat="1" applyFont="1" applyBorder="1" applyAlignment="1">
      <alignment wrapText="1"/>
    </xf>
    <xf numFmtId="0" fontId="0" fillId="0" borderId="29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center" wrapText="1"/>
    </xf>
    <xf numFmtId="165" fontId="0" fillId="0" borderId="24" xfId="0" applyNumberFormat="1" applyFont="1" applyBorder="1" applyAlignment="1">
      <alignment vertical="top" wrapText="1"/>
    </xf>
    <xf numFmtId="49" fontId="0" fillId="0" borderId="24" xfId="0" applyNumberFormat="1" applyFont="1" applyBorder="1" applyAlignment="1">
      <alignment vertical="top" wrapText="1"/>
    </xf>
    <xf numFmtId="0" fontId="4" fillId="0" borderId="29" xfId="0" applyNumberFormat="1" applyFont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3" fillId="0" borderId="28" xfId="0" applyNumberFormat="1" applyFont="1" applyBorder="1" applyAlignment="1">
      <alignment vertical="top" wrapText="1"/>
    </xf>
    <xf numFmtId="166" fontId="3" fillId="0" borderId="28" xfId="0" applyNumberFormat="1" applyFont="1" applyBorder="1" applyAlignment="1">
      <alignment vertical="top" wrapText="1"/>
    </xf>
    <xf numFmtId="167" fontId="3" fillId="0" borderId="28" xfId="0" applyNumberFormat="1" applyFont="1" applyBorder="1" applyAlignment="1">
      <alignment vertical="top" wrapText="1"/>
    </xf>
    <xf numFmtId="165" fontId="3" fillId="0" borderId="18" xfId="0" applyNumberFormat="1" applyFont="1" applyBorder="1" applyAlignment="1">
      <alignment vertical="top" wrapText="1"/>
    </xf>
    <xf numFmtId="166" fontId="3" fillId="0" borderId="18" xfId="0" applyNumberFormat="1" applyFont="1" applyBorder="1" applyAlignment="1">
      <alignment vertical="top" wrapText="1"/>
    </xf>
    <xf numFmtId="167" fontId="3" fillId="0" borderId="18" xfId="0" applyNumberFormat="1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165" fontId="3" fillId="0" borderId="29" xfId="0" applyNumberFormat="1" applyFont="1" applyBorder="1" applyAlignment="1">
      <alignment vertical="top" wrapText="1"/>
    </xf>
    <xf numFmtId="166" fontId="3" fillId="0" borderId="29" xfId="0" applyNumberFormat="1" applyFont="1" applyBorder="1" applyAlignment="1">
      <alignment vertical="top" wrapText="1"/>
    </xf>
    <xf numFmtId="167" fontId="3" fillId="0" borderId="29" xfId="0" applyNumberFormat="1" applyFont="1" applyBorder="1" applyAlignment="1">
      <alignment vertical="top" wrapText="1"/>
    </xf>
    <xf numFmtId="166" fontId="3" fillId="3" borderId="27" xfId="0" applyNumberFormat="1" applyFont="1" applyFill="1" applyBorder="1" applyAlignment="1" applyProtection="1">
      <alignment vertical="top" wrapText="1"/>
      <protection locked="0"/>
    </xf>
    <xf numFmtId="49" fontId="0" fillId="0" borderId="30" xfId="0" applyNumberFormat="1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49" fontId="0" fillId="3" borderId="31" xfId="0" applyNumberFormat="1" applyFont="1" applyFill="1" applyBorder="1" applyAlignment="1" applyProtection="1">
      <alignment vertical="top" wrapText="1"/>
      <protection locked="0"/>
    </xf>
    <xf numFmtId="49" fontId="0" fillId="3" borderId="33" xfId="0" applyNumberFormat="1" applyFont="1" applyFill="1" applyBorder="1" applyAlignment="1" applyProtection="1">
      <alignment vertical="top" wrapText="1"/>
      <protection locked="0"/>
    </xf>
    <xf numFmtId="166" fontId="0" fillId="0" borderId="0" xfId="0" applyNumberFormat="1" applyFont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right" vertical="top" wrapText="1"/>
    </xf>
  </cellXfs>
  <cellStyles count="3">
    <cellStyle name="Normální" xfId="0" builtinId="0"/>
    <cellStyle name="Použitý hypertextový odkaz" xfId="1" builtinId="9" hidden="1"/>
    <cellStyle name="Použitý hypertextový odkaz" xfId="2" builtinId="9" hidden="1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5A5A5"/>
      <rgbColor rgb="FF515151"/>
      <rgbColor rgb="FFBDC0BF"/>
      <rgbColor rgb="FF7C7C7C"/>
      <rgbColor rgb="FF3F3F3F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workbookViewId="0">
      <pane xSplit="1" ySplit="2" topLeftCell="B6" activePane="bottomRight" state="frozen"/>
      <selection pane="topRight"/>
      <selection pane="bottomLeft"/>
      <selection pane="bottomRight" activeCell="I16" sqref="I16"/>
    </sheetView>
  </sheetViews>
  <sheetFormatPr defaultColWidth="16.28515625" defaultRowHeight="20.100000000000001" customHeight="1"/>
  <cols>
    <col min="1" max="1" width="9.28515625" style="64" customWidth="1"/>
    <col min="2" max="2" width="29.140625" style="64" customWidth="1"/>
    <col min="3" max="3" width="5.7109375" style="64" customWidth="1"/>
    <col min="4" max="4" width="16.28515625" style="64" customWidth="1"/>
    <col min="5" max="5" width="27.28515625" style="64" customWidth="1"/>
    <col min="6" max="6" width="16.28515625" style="64" customWidth="1"/>
    <col min="7" max="16384" width="16.28515625" style="64"/>
  </cols>
  <sheetData>
    <row r="1" spans="1:5" ht="51.2" customHeight="1">
      <c r="A1" s="86"/>
      <c r="B1" s="87"/>
      <c r="C1" s="87"/>
      <c r="D1" s="87"/>
      <c r="E1" s="88"/>
    </row>
    <row r="2" spans="1:5" ht="19.7" customHeight="1">
      <c r="A2" s="83" t="s">
        <v>0</v>
      </c>
      <c r="B2" s="84"/>
      <c r="C2" s="84"/>
      <c r="D2" s="84"/>
      <c r="E2" s="85"/>
    </row>
    <row r="3" spans="1:5" ht="51.6" customHeight="1">
      <c r="A3" s="1"/>
      <c r="B3" s="2"/>
      <c r="C3" s="2"/>
      <c r="D3" s="2"/>
      <c r="E3" s="2"/>
    </row>
    <row r="4" spans="1:5" ht="113.1" customHeight="1">
      <c r="A4" s="3"/>
      <c r="B4" s="4"/>
      <c r="C4" s="5"/>
      <c r="D4" s="4"/>
      <c r="E4" s="4"/>
    </row>
    <row r="5" spans="1:5" ht="32.1" customHeight="1">
      <c r="A5" s="6" t="s">
        <v>1</v>
      </c>
      <c r="B5" s="7" t="s">
        <v>2</v>
      </c>
      <c r="C5" s="8"/>
      <c r="D5" s="6" t="s">
        <v>3</v>
      </c>
      <c r="E5" s="7" t="s">
        <v>4</v>
      </c>
    </row>
    <row r="6" spans="1:5" ht="19.7" customHeight="1">
      <c r="A6" s="9"/>
      <c r="B6" s="10"/>
      <c r="C6" s="8"/>
      <c r="D6" s="11"/>
      <c r="E6" s="10"/>
    </row>
    <row r="7" spans="1:5" ht="43.7" customHeight="1">
      <c r="A7" s="12" t="s">
        <v>5</v>
      </c>
      <c r="B7" s="13" t="s">
        <v>6</v>
      </c>
      <c r="C7" s="8"/>
      <c r="D7" s="12" t="s">
        <v>7</v>
      </c>
      <c r="E7" s="14" t="s">
        <v>60</v>
      </c>
    </row>
    <row r="8" spans="1:5" ht="19.7" customHeight="1">
      <c r="A8" s="11"/>
      <c r="B8" s="10"/>
      <c r="C8" s="8"/>
      <c r="D8" s="11"/>
      <c r="E8" s="10"/>
    </row>
    <row r="9" spans="1:5" ht="32.1" customHeight="1">
      <c r="A9" s="15" t="s">
        <v>8</v>
      </c>
      <c r="B9" s="16">
        <v>43862</v>
      </c>
      <c r="C9" s="8"/>
      <c r="D9" s="12" t="s">
        <v>9</v>
      </c>
      <c r="E9" s="13" t="s">
        <v>61</v>
      </c>
    </row>
    <row r="10" spans="1:5" ht="32.1" customHeight="1">
      <c r="A10" s="17"/>
      <c r="B10" s="18"/>
      <c r="C10" s="10"/>
      <c r="D10" s="11"/>
      <c r="E10" s="13" t="s">
        <v>10</v>
      </c>
    </row>
    <row r="11" spans="1:5" ht="19.7" customHeight="1">
      <c r="A11" s="19"/>
      <c r="B11" s="20"/>
      <c r="C11" s="10"/>
      <c r="D11" s="11"/>
      <c r="E11" s="10"/>
    </row>
    <row r="12" spans="1:5" ht="25.5" customHeight="1">
      <c r="A12" s="78" t="s">
        <v>40</v>
      </c>
      <c r="B12" s="80"/>
      <c r="C12" s="10"/>
      <c r="D12" s="12" t="s">
        <v>11</v>
      </c>
      <c r="E12" s="13" t="s">
        <v>12</v>
      </c>
    </row>
    <row r="13" spans="1:5" ht="32.1" customHeight="1">
      <c r="A13" s="79"/>
      <c r="B13" s="81"/>
      <c r="C13" s="10"/>
      <c r="D13" s="21"/>
      <c r="E13" s="22" t="s">
        <v>13</v>
      </c>
    </row>
    <row r="14" spans="1:5" ht="20.100000000000001" customHeight="1">
      <c r="A14" s="19"/>
      <c r="B14" s="20"/>
      <c r="C14" s="20"/>
      <c r="D14" s="18"/>
      <c r="E14" s="18"/>
    </row>
    <row r="15" spans="1:5" ht="20.100000000000001" customHeight="1">
      <c r="A15" s="19"/>
      <c r="B15" s="20"/>
      <c r="C15" s="20"/>
      <c r="D15" s="23"/>
      <c r="E15" s="23"/>
    </row>
    <row r="16" spans="1:5" ht="108" customHeight="1">
      <c r="A16" s="19"/>
      <c r="B16" s="20"/>
      <c r="C16" s="10"/>
      <c r="D16" s="24"/>
      <c r="E16" s="25"/>
    </row>
    <row r="17" spans="1:5" ht="20.100000000000001" customHeight="1">
      <c r="A17" s="19"/>
      <c r="B17" s="20"/>
      <c r="C17" s="20"/>
      <c r="D17" s="26" t="s">
        <v>14</v>
      </c>
      <c r="E17" s="18"/>
    </row>
  </sheetData>
  <sheetProtection password="C5B7" sheet="1" objects="1" scenarios="1"/>
  <mergeCells count="2">
    <mergeCell ref="A2:E2"/>
    <mergeCell ref="A1:E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G8" sqref="G8"/>
    </sheetView>
  </sheetViews>
  <sheetFormatPr defaultColWidth="16.28515625" defaultRowHeight="20.100000000000001" customHeight="1"/>
  <cols>
    <col min="1" max="1" width="4" style="65" customWidth="1"/>
    <col min="2" max="2" width="43.42578125" style="65" customWidth="1"/>
    <col min="3" max="3" width="6.140625" style="65" customWidth="1"/>
    <col min="4" max="4" width="8.7109375" style="65" customWidth="1"/>
    <col min="5" max="5" width="13.5703125" style="65" customWidth="1"/>
    <col min="6" max="6" width="12.28515625" style="65" customWidth="1"/>
    <col min="7" max="7" width="16.28515625" style="65" customWidth="1"/>
    <col min="8" max="16384" width="16.28515625" style="65"/>
  </cols>
  <sheetData>
    <row r="1" spans="1:6" ht="28.7" customHeight="1">
      <c r="A1" s="89" t="s">
        <v>15</v>
      </c>
      <c r="B1" s="89"/>
      <c r="C1" s="89"/>
      <c r="D1" s="89"/>
      <c r="E1" s="89"/>
      <c r="F1" s="89"/>
    </row>
    <row r="2" spans="1:6" ht="20.25" customHeight="1">
      <c r="A2" s="27" t="s">
        <v>16</v>
      </c>
      <c r="B2" s="28" t="s">
        <v>17</v>
      </c>
      <c r="C2" s="29" t="s">
        <v>18</v>
      </c>
      <c r="D2" s="30" t="s">
        <v>19</v>
      </c>
      <c r="E2" s="30" t="s">
        <v>20</v>
      </c>
      <c r="F2" s="30" t="s">
        <v>21</v>
      </c>
    </row>
    <row r="3" spans="1:6" ht="35.85" customHeight="1">
      <c r="A3" s="31"/>
      <c r="B3" s="32" t="s">
        <v>22</v>
      </c>
      <c r="C3" s="33"/>
      <c r="D3" s="34"/>
      <c r="E3" s="34"/>
      <c r="F3" s="34"/>
    </row>
    <row r="4" spans="1:6" ht="20.100000000000001" customHeight="1">
      <c r="A4" s="35"/>
      <c r="B4" s="36" t="s">
        <v>23</v>
      </c>
      <c r="C4" s="37"/>
      <c r="D4" s="38"/>
      <c r="E4" s="38"/>
      <c r="F4" s="38"/>
    </row>
    <row r="5" spans="1:6" ht="51.75" customHeight="1">
      <c r="A5" s="39">
        <v>1</v>
      </c>
      <c r="B5" s="40" t="s">
        <v>57</v>
      </c>
      <c r="C5" s="41" t="s">
        <v>24</v>
      </c>
      <c r="D5" s="42">
        <f>SUM(C6:C11)</f>
        <v>516.90000000000009</v>
      </c>
      <c r="E5" s="77"/>
      <c r="F5" s="43">
        <f>E5*D5</f>
        <v>0</v>
      </c>
    </row>
    <row r="6" spans="1:6" ht="19.7" customHeight="1">
      <c r="A6" s="44"/>
      <c r="B6" s="45" t="s">
        <v>58</v>
      </c>
      <c r="C6" s="46">
        <v>135</v>
      </c>
      <c r="D6" s="47"/>
      <c r="E6" s="47"/>
      <c r="F6" s="47"/>
    </row>
    <row r="7" spans="1:6" ht="19.7" customHeight="1">
      <c r="A7" s="48"/>
      <c r="B7" s="49" t="s">
        <v>42</v>
      </c>
      <c r="C7" s="50">
        <v>82.5</v>
      </c>
      <c r="D7" s="51"/>
      <c r="E7" s="51"/>
      <c r="F7" s="51"/>
    </row>
    <row r="8" spans="1:6" ht="19.7" customHeight="1">
      <c r="A8" s="48"/>
      <c r="B8" s="49" t="s">
        <v>59</v>
      </c>
      <c r="C8" s="50">
        <v>111.6</v>
      </c>
      <c r="D8" s="51"/>
      <c r="E8" s="51"/>
      <c r="F8" s="51"/>
    </row>
    <row r="9" spans="1:6" ht="19.7" customHeight="1">
      <c r="A9" s="48"/>
      <c r="B9" s="49" t="s">
        <v>25</v>
      </c>
      <c r="C9" s="50">
        <v>152.30000000000001</v>
      </c>
      <c r="D9" s="51"/>
      <c r="E9" s="51"/>
      <c r="F9" s="51"/>
    </row>
    <row r="10" spans="1:6" ht="19.7" customHeight="1">
      <c r="A10" s="48"/>
      <c r="B10" s="49" t="s">
        <v>43</v>
      </c>
      <c r="C10" s="50">
        <v>35.5</v>
      </c>
      <c r="D10" s="51"/>
      <c r="E10" s="51"/>
      <c r="F10" s="51"/>
    </row>
    <row r="11" spans="1:6" ht="19.7" customHeight="1">
      <c r="A11" s="52"/>
      <c r="B11" s="53" t="s">
        <v>44</v>
      </c>
      <c r="C11" s="54">
        <v>0</v>
      </c>
      <c r="D11" s="55"/>
      <c r="E11" s="55"/>
      <c r="F11" s="55"/>
    </row>
    <row r="12" spans="1:6" ht="62.25" customHeight="1">
      <c r="A12" s="39">
        <v>2</v>
      </c>
      <c r="B12" s="40" t="s">
        <v>56</v>
      </c>
      <c r="C12" s="41" t="s">
        <v>24</v>
      </c>
      <c r="D12" s="42">
        <f>SUM(C13:C14)</f>
        <v>202</v>
      </c>
      <c r="E12" s="77"/>
      <c r="F12" s="43">
        <f>E12*D12</f>
        <v>0</v>
      </c>
    </row>
    <row r="13" spans="1:6" ht="19.7" customHeight="1">
      <c r="A13" s="44"/>
      <c r="B13" s="45" t="s">
        <v>26</v>
      </c>
      <c r="C13" s="56">
        <v>79</v>
      </c>
      <c r="D13" s="47"/>
      <c r="E13" s="47"/>
      <c r="F13" s="47"/>
    </row>
    <row r="14" spans="1:6" ht="19.7" customHeight="1">
      <c r="A14" s="52"/>
      <c r="B14" s="53" t="s">
        <v>27</v>
      </c>
      <c r="C14" s="63">
        <v>123</v>
      </c>
      <c r="D14" s="55"/>
      <c r="E14" s="55"/>
      <c r="F14" s="55"/>
    </row>
    <row r="15" spans="1:6" ht="50.25" customHeight="1">
      <c r="A15" s="39">
        <v>3</v>
      </c>
      <c r="B15" s="40" t="s">
        <v>32</v>
      </c>
      <c r="C15" s="41" t="s">
        <v>24</v>
      </c>
      <c r="D15" s="42">
        <f>SUM(C16:C16)</f>
        <v>67</v>
      </c>
      <c r="E15" s="77"/>
      <c r="F15" s="43">
        <f>E15*D15</f>
        <v>0</v>
      </c>
    </row>
    <row r="16" spans="1:6" ht="19.7" customHeight="1">
      <c r="A16" s="44"/>
      <c r="B16" s="45" t="s">
        <v>33</v>
      </c>
      <c r="C16" s="56">
        <v>67</v>
      </c>
      <c r="D16" s="47"/>
      <c r="E16" s="47"/>
      <c r="F16" s="47"/>
    </row>
    <row r="17" spans="1:6" ht="34.35" customHeight="1">
      <c r="A17" s="52"/>
      <c r="B17" s="58" t="s">
        <v>28</v>
      </c>
      <c r="C17" s="59"/>
      <c r="D17" s="55"/>
      <c r="E17" s="55"/>
      <c r="F17" s="55"/>
    </row>
    <row r="18" spans="1:6" ht="20.100000000000001" customHeight="1">
      <c r="A18" s="60"/>
      <c r="B18" s="36" t="s">
        <v>29</v>
      </c>
      <c r="C18" s="37"/>
      <c r="D18" s="61"/>
      <c r="E18" s="61"/>
      <c r="F18" s="61"/>
    </row>
    <row r="19" spans="1:6" ht="30" customHeight="1">
      <c r="A19" s="39">
        <v>4</v>
      </c>
      <c r="B19" s="40" t="s">
        <v>34</v>
      </c>
      <c r="C19" s="41" t="s">
        <v>30</v>
      </c>
      <c r="D19" s="42">
        <f>SUM(C20:C25)</f>
        <v>28</v>
      </c>
      <c r="E19" s="77"/>
      <c r="F19" s="43">
        <f>E19*D19</f>
        <v>0</v>
      </c>
    </row>
    <row r="20" spans="1:6" ht="24" customHeight="1">
      <c r="A20" s="44"/>
      <c r="B20" s="45" t="s">
        <v>45</v>
      </c>
      <c r="C20" s="56">
        <v>8</v>
      </c>
      <c r="D20" s="66"/>
      <c r="E20" s="67"/>
      <c r="F20" s="68"/>
    </row>
    <row r="21" spans="1:6" ht="24" customHeight="1">
      <c r="A21" s="48"/>
      <c r="B21" s="49" t="s">
        <v>47</v>
      </c>
      <c r="C21" s="57">
        <v>6</v>
      </c>
      <c r="D21" s="69"/>
      <c r="E21" s="70"/>
      <c r="F21" s="71"/>
    </row>
    <row r="22" spans="1:6" ht="27.75" customHeight="1">
      <c r="A22" s="48"/>
      <c r="B22" s="49" t="s">
        <v>46</v>
      </c>
      <c r="C22" s="57">
        <v>8</v>
      </c>
      <c r="D22" s="69"/>
      <c r="E22" s="70"/>
      <c r="F22" s="71"/>
    </row>
    <row r="23" spans="1:6" ht="27.75" customHeight="1">
      <c r="A23" s="48"/>
      <c r="B23" s="49" t="s">
        <v>48</v>
      </c>
      <c r="C23" s="57">
        <v>6</v>
      </c>
      <c r="D23" s="69"/>
      <c r="E23" s="70"/>
      <c r="F23" s="71"/>
    </row>
    <row r="24" spans="1:6" ht="27.75" customHeight="1">
      <c r="A24" s="48"/>
      <c r="B24" s="49" t="s">
        <v>53</v>
      </c>
      <c r="C24" s="57">
        <v>0</v>
      </c>
      <c r="D24" s="69"/>
      <c r="E24" s="70"/>
      <c r="F24" s="71"/>
    </row>
    <row r="25" spans="1:6" ht="19.7" customHeight="1">
      <c r="A25" s="48"/>
      <c r="B25" s="49" t="s">
        <v>44</v>
      </c>
      <c r="C25" s="57">
        <v>0</v>
      </c>
      <c r="D25" s="69"/>
      <c r="E25" s="70"/>
      <c r="F25" s="71"/>
    </row>
    <row r="26" spans="1:6" ht="19.7" customHeight="1">
      <c r="A26" s="52"/>
      <c r="B26" s="72"/>
      <c r="C26" s="73"/>
      <c r="D26" s="74"/>
      <c r="E26" s="75"/>
      <c r="F26" s="76"/>
    </row>
    <row r="27" spans="1:6" ht="39.75" customHeight="1">
      <c r="A27" s="39">
        <v>5</v>
      </c>
      <c r="B27" s="40" t="s">
        <v>35</v>
      </c>
      <c r="C27" s="41" t="s">
        <v>30</v>
      </c>
      <c r="D27" s="42">
        <f>SUM(C28:C33)</f>
        <v>34</v>
      </c>
      <c r="E27" s="77"/>
      <c r="F27" s="43">
        <f>E27*D27</f>
        <v>0</v>
      </c>
    </row>
    <row r="28" spans="1:6" ht="19.7" customHeight="1">
      <c r="A28" s="44"/>
      <c r="B28" s="45" t="s">
        <v>49</v>
      </c>
      <c r="C28" s="56">
        <v>1</v>
      </c>
      <c r="D28" s="66"/>
      <c r="E28" s="67"/>
      <c r="F28" s="68"/>
    </row>
    <row r="29" spans="1:6" ht="19.7" customHeight="1">
      <c r="A29" s="48"/>
      <c r="B29" s="49" t="s">
        <v>50</v>
      </c>
      <c r="C29" s="57">
        <v>11</v>
      </c>
      <c r="D29" s="69"/>
      <c r="E29" s="70"/>
      <c r="F29" s="71"/>
    </row>
    <row r="30" spans="1:6" ht="24.75" customHeight="1">
      <c r="A30" s="48"/>
      <c r="B30" s="49" t="s">
        <v>51</v>
      </c>
      <c r="C30" s="57">
        <v>11</v>
      </c>
      <c r="D30" s="69"/>
      <c r="E30" s="70"/>
      <c r="F30" s="71"/>
    </row>
    <row r="31" spans="1:6" ht="19.7" customHeight="1">
      <c r="A31" s="48"/>
      <c r="B31" s="49" t="s">
        <v>52</v>
      </c>
      <c r="C31" s="57">
        <v>11</v>
      </c>
      <c r="D31" s="69"/>
      <c r="E31" s="70"/>
      <c r="F31" s="71"/>
    </row>
    <row r="32" spans="1:6" ht="19.7" customHeight="1">
      <c r="A32" s="48"/>
      <c r="B32" s="49" t="s">
        <v>53</v>
      </c>
      <c r="C32" s="57">
        <v>0</v>
      </c>
      <c r="D32" s="69"/>
      <c r="E32" s="70"/>
      <c r="F32" s="71"/>
    </row>
    <row r="33" spans="1:6" ht="19.7" customHeight="1">
      <c r="A33" s="48"/>
      <c r="B33" s="49" t="s">
        <v>54</v>
      </c>
      <c r="C33" s="57">
        <v>0</v>
      </c>
      <c r="D33" s="69"/>
      <c r="E33" s="70"/>
      <c r="F33" s="71"/>
    </row>
    <row r="34" spans="1:6" ht="19.7" customHeight="1">
      <c r="A34" s="52"/>
      <c r="B34" s="72"/>
      <c r="C34" s="73"/>
      <c r="D34" s="74"/>
      <c r="E34" s="75"/>
      <c r="F34" s="76"/>
    </row>
    <row r="35" spans="1:6" ht="30" customHeight="1">
      <c r="A35" s="39">
        <v>6</v>
      </c>
      <c r="B35" s="40" t="s">
        <v>36</v>
      </c>
      <c r="C35" s="41" t="s">
        <v>30</v>
      </c>
      <c r="D35" s="42">
        <v>1</v>
      </c>
      <c r="E35" s="77"/>
      <c r="F35" s="43">
        <f>E35*D35</f>
        <v>0</v>
      </c>
    </row>
    <row r="36" spans="1:6" ht="30" customHeight="1">
      <c r="A36" s="39">
        <v>7</v>
      </c>
      <c r="B36" s="40" t="s">
        <v>37</v>
      </c>
      <c r="C36" s="41" t="s">
        <v>30</v>
      </c>
      <c r="D36" s="42">
        <v>1</v>
      </c>
      <c r="E36" s="77"/>
      <c r="F36" s="43">
        <f>E36*D36</f>
        <v>0</v>
      </c>
    </row>
    <row r="37" spans="1:6" ht="20.100000000000001" customHeight="1">
      <c r="A37" s="60"/>
      <c r="B37" s="62" t="s">
        <v>31</v>
      </c>
      <c r="C37" s="37"/>
      <c r="D37" s="61"/>
      <c r="E37" s="61"/>
      <c r="F37" s="61"/>
    </row>
    <row r="38" spans="1:6" ht="51.75" customHeight="1">
      <c r="A38" s="39">
        <v>8</v>
      </c>
      <c r="B38" s="40" t="s">
        <v>55</v>
      </c>
      <c r="C38" s="41" t="s">
        <v>30</v>
      </c>
      <c r="D38" s="42">
        <v>14</v>
      </c>
      <c r="E38" s="77"/>
      <c r="F38" s="43">
        <f>E38*D38</f>
        <v>0</v>
      </c>
    </row>
    <row r="39" spans="1:6" ht="20.100000000000001" customHeight="1">
      <c r="A39" s="39">
        <v>9</v>
      </c>
      <c r="B39" s="40" t="s">
        <v>38</v>
      </c>
      <c r="C39" s="41" t="s">
        <v>30</v>
      </c>
      <c r="D39" s="42">
        <v>7</v>
      </c>
      <c r="E39" s="77"/>
      <c r="F39" s="43">
        <f>E39*D39</f>
        <v>0</v>
      </c>
    </row>
    <row r="40" spans="1:6" ht="23.25" customHeight="1">
      <c r="A40" s="39">
        <v>10</v>
      </c>
      <c r="B40" s="40" t="s">
        <v>39</v>
      </c>
      <c r="C40" s="41" t="s">
        <v>30</v>
      </c>
      <c r="D40" s="42">
        <v>1</v>
      </c>
      <c r="E40" s="77"/>
      <c r="F40" s="43">
        <f>E40*D40</f>
        <v>0</v>
      </c>
    </row>
    <row r="42" spans="1:6" ht="20.100000000000001" customHeight="1">
      <c r="C42" s="90" t="s">
        <v>41</v>
      </c>
      <c r="D42" s="90"/>
      <c r="E42" s="82">
        <f>SUM(F5:F40)</f>
        <v>0</v>
      </c>
    </row>
  </sheetData>
  <sheetProtection password="C5B7" sheet="1" objects="1" scenarios="1"/>
  <mergeCells count="2">
    <mergeCell ref="A1:F1"/>
    <mergeCell ref="C42:D42"/>
  </mergeCells>
  <pageMargins left="0.5" right="0.5" top="0.75" bottom="0.75" header="0.27777800000000002" footer="0.27777800000000002"/>
  <pageSetup scale="64" orientation="portrait" r:id="rId1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Tabulka 1</vt:lpstr>
      <vt:lpstr>List Výkaz výměr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</dc:creator>
  <cp:lastModifiedBy>Uzivatel</cp:lastModifiedBy>
  <cp:lastPrinted>2020-07-08T07:07:34Z</cp:lastPrinted>
  <dcterms:created xsi:type="dcterms:W3CDTF">2020-06-25T15:10:26Z</dcterms:created>
  <dcterms:modified xsi:type="dcterms:W3CDTF">2020-07-08T09:56:03Z</dcterms:modified>
</cp:coreProperties>
</file>