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png" ContentType="image/png"/>
  <Default Extension="jpeg" ContentType="image/jpe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Calc"/>
  <workbookPr/>
  <bookViews>
    <workbookView xWindow="0" yWindow="0" windowWidth="16384" windowHeight="8192" tabRatio="500" activeTab="0"/>
  </bookViews>
  <sheets>
    <sheet name="List1" sheetId="1" r:id="rId1"/>
  </sheets>
  <definedNames/>
  <calcPr calcId="145621"/>
  <extLst/>
</workbook>
</file>

<file path=xl/sharedStrings.xml><?xml version="1.0" encoding="utf-8"?>
<sst xmlns="http://schemas.openxmlformats.org/spreadsheetml/2006/main" count="85" uniqueCount="85">
  <si>
    <t xml:space="preserve"> Část 2 Ostatní</t>
  </si>
  <si>
    <t>Číslo položky</t>
  </si>
  <si>
    <t>Název a popis položky</t>
  </si>
  <si>
    <t>počet kusů</t>
  </si>
  <si>
    <t>cena bez DPH za kus</t>
  </si>
  <si>
    <t>cena celkem bez DPH</t>
  </si>
  <si>
    <t xml:space="preserve">Truhlářská hoblice </t>
  </si>
  <si>
    <t>Truhlářský stůl pro kutily a odborné dílny, obsahující šuplíky a min 2 ks svěráku. Rozměry min 1300x600x800</t>
  </si>
  <si>
    <t xml:space="preserve">Svěrák </t>
  </si>
  <si>
    <t xml:space="preserve">Svěrák, vyrobený z ocelolitiny, min 100 mm šíře čelistí, integrovaná otočná deska, ovládací madlo s bezpečnostními koncovkami, upevnění k základové desce maticemi </t>
  </si>
  <si>
    <t>Skříň na nářadí</t>
  </si>
  <si>
    <t>Dvoudveřová celokovová skříň, uzamykatelná cylindrickým, zámkem; 2 klíče, korpus z ocelového plechu, velikost min 800x1800x400 cm</t>
  </si>
  <si>
    <t>Organizér na nářadí malý</t>
  </si>
  <si>
    <t>Organizér na nářadí vhodný na přenášení a úschově drobného nářadí a příslušenství. Transparentní polykarbonátové víko s pevnými zámky. Nastavitelné přihrádky. Rozměry min. 25X20x6 cm.</t>
  </si>
  <si>
    <t>Organizér na nářadí velký</t>
  </si>
  <si>
    <t>Organizér na nářadí vhodný na přenášení a úschově drobného nářadí a příslušenství. Průhledné víko, kovové panty. Vodotěsný. Nastavitelné přihrádky. Rozměry min. 40x7x35 cm.</t>
  </si>
  <si>
    <t>2,6</t>
  </si>
  <si>
    <t>Sada nářadí 1</t>
  </si>
  <si>
    <t xml:space="preserve">Sada obsahuje: Hoblík klopkař, šířka břitu min 48mm, rozměr min 220x60x60/130mm. Hoblík římsovník, šířka břitu min 27mm, rozměr min 250x27x75x155 mm. Pila truhlářská rámová, délka min 500mm, výška min 280 mm. Pilka ocaska, min 3 vyměnitelné listy, délka min 310mm. Hlubič kuželový, délka min 160 mm, průměr min 5 mm, kruhový průřez. Pokosník hybný pro přenášení úhlů mi 0°- 330°, rozměry min 300x35x20 mm, materiál dřevo. Kleště štípací čelní, min délka 150 mm. Kleště na drát, kulaté čelisti, min délka 150mm.Kladivo zámečnické, max hmotnost 300 g, dřevěná násada. </t>
  </si>
  <si>
    <t>2,7</t>
  </si>
  <si>
    <t>Sada nářadí 2</t>
  </si>
  <si>
    <t xml:space="preserve">Sada obsahuje: Průbojník, nástrojová uhlíková ocel, vnější průměr min 3 mm, délka min 100 mm. Palička truhlářská, materiál dřevo, rozměry min 50x120x300 mm. Dláto ploché, plastová rukojeť, rozměry min 8x260 mm. Dláto ploché, plastová rukojeť, rozměry min 20x270 mm. Kombinované kleště délka min 158 mm, rukojeť plast. Úhelník, délka min 245 mm. Kladivo zámečnické, váha bez násady min 145 g, dřevěná násada. </t>
  </si>
  <si>
    <t>2,8</t>
  </si>
  <si>
    <t>Rychlosvěrky sada</t>
  </si>
  <si>
    <t xml:space="preserve">Sada obsahuje. 13 ks Svěrka jednoruční, délka upnutí min 150 mm, rovnoměrné rozložení max 64 kg trvalé upínací síly. 13 ks Svěrka jednoruční, délka upnutí min 300 mm, rovnoměrné rozložení max 64 kg trvalé upínací síly. 26 ks Svěrka jednoruční, délka upnutí min 450 mm, rovnoměrné rozložení max 140 kg trvalé upínací síly, ovládání jednou rukou. </t>
  </si>
  <si>
    <t>2,9</t>
  </si>
  <si>
    <t>Stahovák na spárovku</t>
  </si>
  <si>
    <t>Stahovák na spárovku, svěrná šířka min 1100 mm, trapézový posuvný závit.</t>
  </si>
  <si>
    <t>2,10</t>
  </si>
  <si>
    <t>Sada pilníků</t>
  </si>
  <si>
    <t xml:space="preserve">Sada pilníků, 3 díly, materiál karbonová ocel, ergonomický tvar, závěsné ucho, sada obsahuje ruční pilník, tříhranný pilník, půlkruhový pilník. Min délka 15 cm. </t>
  </si>
  <si>
    <t>Sada rašplí</t>
  </si>
  <si>
    <t xml:space="preserve">Sada rašplí, 3 díly, materiál Vysokouhlíková ocel, ergonomický tvar, závěsné ucho, sada obsahuje plochou rašpli, úsečovou rašpli, kruhovou rašpli. Min délka 18 cm. </t>
  </si>
  <si>
    <t>2,12</t>
  </si>
  <si>
    <t>Dláta řezbářská</t>
  </si>
  <si>
    <t xml:space="preserve">Sada obsahuje: Dláto řezbářské ploché kosé, Dláto řezbářské duté mělké, Dláto řezbářské duté, Dláto řezbářské duté hluboké, Dláto řezbářské úhlové. Čepele – kalená uhlíková ocel, rukojeť dřevěná. </t>
  </si>
  <si>
    <t>2,13</t>
  </si>
  <si>
    <t>Ochranné pomůcky sada</t>
  </si>
  <si>
    <t xml:space="preserve">Sada obsahuje: Ochranné brýle, čirý zorník, integrovaný boční kryt, normy brýlí "EN 166"; "EN 170", UV ochrana min 380, materiál rámu – nylon. Ochranné brýle, žlutý zorník, integrovaný boční kryt, normy brýlí "EN 166"; "EN 170", UV ochrana min 380, materiál rámu – nylon. Mušlové chrániče sluchu, materiál PVC, pěnová kůže, možnost nastavení úrovně mušlí, útlum zvuku min 25 dB. Zástěra s náprsenkou, upevnění v pase na tkanici, 100% bavlna, velikost min 80x90 cm, gramáž min 230g/m2. Povrstvené rukavice s prsty máčenými v polyuretanu, vel 6. Povrstvené rukavice s prsty máčenými v polyuretanu, vel 7. Povrstvené rukavice s prsty máčenými v polyuretanu, vel 8. Povrstvené rukavice s prsty máčenými v polyuretanu, vel 9. </t>
  </si>
  <si>
    <t>2,14</t>
  </si>
  <si>
    <t>Odsavač třísek a pilin</t>
  </si>
  <si>
    <t xml:space="preserve">Odsavač prachu a pilin k odsávání dřevního odpadu. Stojan  odsavače vybaven kolečky. Výkon motoru min 1,4kW. Otáčky min 2800/min. Odsávací hrdlo průměr min 120 mm. </t>
  </si>
  <si>
    <t>2,15</t>
  </si>
  <si>
    <t>Oscilační bruska</t>
  </si>
  <si>
    <t>Bruska s oscilací a plně sklopným stolem. Součástí vybavení vřetena s průměrem min 5, 10, 15, 35 a 45 mm. Otáčky min 1400ot/min. Rozměry stolu min 45x35x35 cm.</t>
  </si>
  <si>
    <t>2,16</t>
  </si>
  <si>
    <t xml:space="preserve">Stojanová vrtačka </t>
  </si>
  <si>
    <t xml:space="preserve">Vrtačka určená k obrábění děr rotačních otvorů, litinový podstavec, hliníkový motor s krytím IP45, odklopný plexi kryt. Součástí vybavení automatická hlavička 1-16 mm. Vzdálenost vřetene od sloupce min 40 cm. Otáčky min 500-2300 ot/min. Velikost min 75x200x220. Napájecí napětí min 400V. </t>
  </si>
  <si>
    <t>2,17</t>
  </si>
  <si>
    <t>Lupínková pila</t>
  </si>
  <si>
    <t xml:space="preserve">Lupínková pila s rotující hřídelí. Příkon min 80W. Nastavitelné otáčky min 1500-4900 ot/min. Průhledný kryt pilového plátku. Pracovní lampa. </t>
  </si>
  <si>
    <t>2,18</t>
  </si>
  <si>
    <t>Okružní pila</t>
  </si>
  <si>
    <t xml:space="preserve">Okružní pila pro přímé řezy. Volnoběžné otáčky min 5500ot/min. Aretace vřetena. Součástí krabice mikrofiltru. Vodící deska vel min 150x280 mm.  </t>
  </si>
  <si>
    <t>2,19</t>
  </si>
  <si>
    <t>Elektrický hoblík</t>
  </si>
  <si>
    <t>Ruční hoblík do délky úběru min 0-1,5 mm. Oboustranné vyhlazování hoblin. Hladina akustického tlaku max 90 dB(A), hladina akustického výkonu max 100 dB(A).</t>
  </si>
  <si>
    <t>2,20</t>
  </si>
  <si>
    <t>Pila ocaska</t>
  </si>
  <si>
    <t>Řezání jednoduchých tenkých i silných materiálů, gumová tlumící vložka, příkon min 700 W, tloušťka řezu do dřeva min 130 mm, tloušťka řezu do oceli min 8 mm.</t>
  </si>
  <si>
    <t>2,21</t>
  </si>
  <si>
    <t>Aku vrtací šroubovák</t>
  </si>
  <si>
    <t xml:space="preserve">Dvoustupňová převodovka, sklíčidlo min 8 mm, elektronická ochrana nabíjecích článků, indikátor stavu nabití baterie, integrované diodové světlo. Volnoběžné otáčky 1 stupeň min 350, 2 stupeň min 1200 ot/min. Součástí dodávky min 2x Li-on akumulátor 12V 2,0 Ah, rychlonabíječka. </t>
  </si>
  <si>
    <t>2,22</t>
  </si>
  <si>
    <t>Multifunkční nářadí set</t>
  </si>
  <si>
    <t>Hlavní produkt – výkon motoru min 230W, plynulou předvolbu počtu kmitů, přídavnou rukojeť. Součástí dodávky bude pilový plátek na dřevo a kov min 80 mm, ponorný lis min rozměry 40x30 mm, trojúhelníková brusná deska, sada brusných papírů, multifunkční nůž, ponorný pilový lis na dřevo min 30x40 mm, pevná škrabka, rašple na maltu.</t>
  </si>
  <si>
    <t>2,23</t>
  </si>
  <si>
    <t>Štěrbinová lamelovací frézka</t>
  </si>
  <si>
    <t xml:space="preserve">Možnost nastavení přesné hloubky frézování, plynule nastavitelný úhel, příkon min 700W, průměr pilového kotouče min 90 mm. </t>
  </si>
  <si>
    <t>2,24</t>
  </si>
  <si>
    <t>Pásová bruska</t>
  </si>
  <si>
    <t xml:space="preserve">Bruska pro úběr na větších plochách, automatické vyrovnávání pásu, mikrofiltrační systém, šířka brusné plochy min 70 mm, délka pásu min 500 mm, příkon min 700W. </t>
  </si>
  <si>
    <t>2,25</t>
  </si>
  <si>
    <t>Úhlová bruska</t>
  </si>
  <si>
    <t xml:space="preserve">Bruska pro broušení, dělení a kartáčování kovu, kamene, betonu, ochranný kryt s rychlonastavováním, příkon min 700W, průměr brusných kotoučů min 110 mm, min 1100 volnoběžných otáček za minutu. </t>
  </si>
  <si>
    <t>2,26</t>
  </si>
  <si>
    <t>Ruční pokosová pila</t>
  </si>
  <si>
    <t xml:space="preserve">Kovový kosořez s rámem a vodítky pro vedení pily. Nastavitelné úhly řezání 30°, 45°, 60° a 90°. Součástí dodávky pilka čepovka. Délka plátu min 550 mm, šíře plátu min 35 mm. </t>
  </si>
  <si>
    <t>2,27</t>
  </si>
  <si>
    <t>Vysavač</t>
  </si>
  <si>
    <t xml:space="preserve">Pro suché a mokré sání, funkce fukaru, automatické zapnutí a vypnutí, sací výkon min 300 airwattů, příkon min 1100W, objem nádržky min 18l. </t>
  </si>
  <si>
    <t>2,28</t>
  </si>
  <si>
    <t>Celkem bez DPH</t>
  </si>
  <si>
    <t>DPH (21%)</t>
  </si>
  <si>
    <t>Celkem s DPH</t>
  </si>
</sst>
</file>

<file path=xl/styles.xml><?xml version="1.0" encoding="utf-8"?>
<styleSheet xmlns="http://schemas.openxmlformats.org/spreadsheetml/2006/main">
  <numFmts count="3">
    <numFmt numFmtId="164" formatCode="General"/>
    <numFmt numFmtId="165" formatCode="@"/>
    <numFmt numFmtId="166" formatCode="#,##0[$CZK]"/>
  </numFmts>
  <fonts count="5">
    <font>
      <sz val="10"/>
      <name val="Arial"/>
      <family val="2"/>
    </font>
    <font>
      <b/>
      <sz val="14"/>
      <color rgb="FF000000"/>
      <name val="Arial"/>
      <family val="2"/>
    </font>
    <font>
      <sz val="11"/>
      <color rgb="FF000000"/>
      <name val="Arial"/>
      <family val="2"/>
    </font>
    <font>
      <b/>
      <sz val="11"/>
      <color rgb="FF000000"/>
      <name val="Arial"/>
      <family val="2"/>
    </font>
    <font>
      <sz val="11"/>
      <name val="Arial"/>
      <family val="2"/>
    </font>
  </fonts>
  <fills count="3">
    <fill>
      <patternFill/>
    </fill>
    <fill>
      <patternFill patternType="gray125"/>
    </fill>
    <fill>
      <patternFill patternType="solid">
        <fgColor rgb="FFBDD6EE"/>
        <bgColor indexed="64"/>
      </patternFill>
    </fill>
  </fills>
  <borders count="2">
    <border>
      <left/>
      <right/>
      <top/>
      <bottom/>
      <diagonal/>
    </border>
    <border>
      <left style="hair"/>
      <right style="hair"/>
      <top style="hair"/>
      <bottom style="hair"/>
    </border>
  </borders>
  <cellStyleXfs count="34">
    <xf numFmtId="164" fontId="0" fillId="0" borderId="0">
      <alignment/>
      <protection hidden="1"/>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Border="0" applyAlignment="0" applyProtection="0"/>
    <xf numFmtId="44" fontId="0" fillId="0" borderId="0" applyBorder="0" applyAlignment="0" applyProtection="0"/>
    <xf numFmtId="42" fontId="0" fillId="0" borderId="0" applyBorder="0" applyAlignment="0" applyProtection="0"/>
    <xf numFmtId="43" fontId="0" fillId="0" borderId="0" applyBorder="0" applyAlignment="0" applyProtection="0"/>
    <xf numFmtId="41"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cellStyleXfs>
  <cellXfs count="18">
    <xf numFmtId="164" fontId="0" fillId="0" borderId="0" xfId="0" applyAlignment="1" applyProtection="1">
      <alignment/>
      <protection hidden="1"/>
    </xf>
    <xf numFmtId="164" fontId="0" fillId="0" borderId="0" xfId="0" applyFont="1" applyAlignment="1" applyProtection="1">
      <alignment/>
      <protection hidden="1"/>
    </xf>
    <xf numFmtId="164" fontId="1" fillId="0" borderId="0" xfId="0" applyFont="1" applyBorder="1" applyAlignment="1" applyProtection="1">
      <alignment horizontal="center"/>
      <protection hidden="1"/>
    </xf>
    <xf numFmtId="164" fontId="2" fillId="0" borderId="1" xfId="0" applyFont="1" applyBorder="1" applyAlignment="1" applyProtection="1">
      <alignment horizontal="center" wrapText="1"/>
      <protection hidden="1"/>
    </xf>
    <xf numFmtId="164" fontId="2" fillId="0" borderId="1" xfId="0" applyFont="1" applyBorder="1" applyAlignment="1" applyProtection="1">
      <alignment wrapText="1"/>
      <protection hidden="1"/>
    </xf>
    <xf numFmtId="164" fontId="0" fillId="0" borderId="0" xfId="0" applyFont="1" applyAlignment="1" applyProtection="1">
      <alignment wrapText="1"/>
      <protection hidden="1"/>
    </xf>
    <xf numFmtId="165" fontId="3" fillId="0" borderId="1" xfId="0" applyFont="1" applyBorder="1" applyAlignment="1" applyProtection="1">
      <alignment horizontal="center" wrapText="1"/>
      <protection hidden="1"/>
    </xf>
    <xf numFmtId="164" fontId="3" fillId="0" borderId="1" xfId="0" applyFont="1" applyBorder="1" applyAlignment="1" applyProtection="1">
      <alignment wrapText="1"/>
      <protection hidden="1"/>
    </xf>
    <xf numFmtId="166" fontId="2" fillId="0" borderId="1" xfId="0" applyFont="1" applyBorder="1" applyAlignment="1" applyProtection="1">
      <alignment vertical="center"/>
      <protection hidden="1"/>
    </xf>
    <xf numFmtId="164" fontId="2" fillId="0" borderId="0" xfId="0" applyFont="1" applyAlignment="1" applyProtection="1">
      <alignment wrapText="1"/>
      <protection hidden="1"/>
    </xf>
    <xf numFmtId="164" fontId="2" fillId="0" borderId="0" xfId="0" applyFont="1" applyAlignment="1" applyProtection="1">
      <alignment/>
      <protection hidden="1"/>
    </xf>
    <xf numFmtId="164" fontId="2" fillId="0" borderId="1" xfId="0" applyFont="1" applyBorder="1" applyAlignment="1" applyProtection="1">
      <alignment horizontal="center"/>
      <protection hidden="1"/>
    </xf>
    <xf numFmtId="164" fontId="2" fillId="2" borderId="1" xfId="0" applyFont="1" applyBorder="1" applyAlignment="1" applyProtection="1">
      <alignment/>
      <protection hidden="1"/>
    </xf>
    <xf numFmtId="164" fontId="2" fillId="2" borderId="1" xfId="0" applyFont="1" applyBorder="1" applyAlignment="1" applyProtection="1">
      <alignment/>
      <protection hidden="1"/>
    </xf>
    <xf numFmtId="166" fontId="2" fillId="2" borderId="1" xfId="0" applyFont="1" applyBorder="1" applyAlignment="1" applyProtection="1">
      <alignment/>
      <protection hidden="1"/>
    </xf>
    <xf numFmtId="164" fontId="4" fillId="0" borderId="0" xfId="0" applyFont="1" applyAlignment="1" applyProtection="1">
      <alignment/>
      <protection hidden="1"/>
    </xf>
    <xf numFmtId="164" fontId="3" fillId="2" borderId="1" xfId="0" applyFont="1" applyBorder="1" applyAlignment="1" applyProtection="1">
      <alignment/>
      <protection hidden="1"/>
    </xf>
    <xf numFmtId="166" fontId="3" fillId="2" borderId="1" xfId="0" applyFont="1" applyBorder="1" applyAlignment="1" applyProtection="1">
      <alignment/>
      <protection hidden="1"/>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BDD6EE"/>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AMJ59"/>
  <sheetViews>
    <sheetView tabSelected="1" zoomScale="90" zoomScaleNormal="90" workbookViewId="0" topLeftCell="A37">
      <selection activeCell="G50" sqref="G50"/>
    </sheetView>
  </sheetViews>
  <sheetFormatPr defaultColWidth="13.7109375" defaultRowHeight="12.75"/>
  <cols>
    <col min="1" max="1" width="8.140625" style="1" customWidth="1"/>
    <col min="2" max="2" width="67.140625" style="1" customWidth="1"/>
    <col min="3" max="5" width="6.57421875" style="1" customWidth="1"/>
    <col min="6" max="17" width="6.28125" style="1" customWidth="1"/>
    <col min="18" max="1014" width="13.57421875" style="1" customWidth="1"/>
    <col min="1015" max="1025" width="11.57421875" style="1" customWidth="1"/>
  </cols>
  <sheetData>
    <row r="1" spans="1:5" ht="17.35">
      <c r="A1" s="2" t="s">
        <v>0</v>
      </c>
      <c r="B1" s="2"/>
      <c r="C1" s="2"/>
      <c r="D1" s="2"/>
      <c r="E1" s="2"/>
    </row>
    <row r="2" spans="1:1024" s="5" customFormat="1" ht="64.9">
      <c r="A2" s="3" t="s">
        <v>1</v>
      </c>
      <c r="B2" s="4" t="s">
        <v>2</v>
      </c>
      <c r="C2" s="3" t="s">
        <v>3</v>
      </c>
      <c r="D2" s="3" t="s">
        <v>4</v>
      </c>
      <c r="E2" s="3" t="s">
        <v>5</v>
      </c>
      <c r="AMA2" s="1"/>
      <c r="AMB2" s="1"/>
      <c r="AMC2" s="1"/>
      <c r="AMD2" s="1"/>
      <c r="AME2" s="1"/>
      <c r="AMF2" s="1"/>
      <c r="AMG2" s="1"/>
      <c r="AMH2" s="1"/>
      <c r="AMI2" s="1"/>
      <c r="AMJ2" s="1"/>
    </row>
    <row r="3" spans="1:1024" s="5" customFormat="1" ht="14.15">
      <c r="A3" s="6">
        <v>2.1</v>
      </c>
      <c r="B3" s="7" t="s">
        <v>6</v>
      </c>
      <c r="C3" s="4">
        <v>6</v>
      </c>
      <c r="D3" s="3"/>
      <c r="E3" s="8">
        <f>SUM(C3*D3)</f>
        <v>0</v>
      </c>
      <c r="AMA3" s="1"/>
      <c r="AMB3" s="1"/>
      <c r="AMC3" s="1"/>
      <c r="AMD3" s="1"/>
      <c r="AME3" s="1"/>
      <c r="AMF3" s="1"/>
      <c r="AMG3" s="1"/>
      <c r="AMH3" s="1"/>
      <c r="AMI3" s="1"/>
      <c r="AMJ3" s="1"/>
    </row>
    <row r="4" spans="1:1024" s="5" customFormat="1" ht="26.85">
      <c r="A4" s="6"/>
      <c r="B4" s="9" t="s">
        <v>7</v>
      </c>
      <c r="C4" s="4"/>
      <c r="D4" s="3"/>
      <c r="E4" s="3"/>
      <c r="AMA4" s="1"/>
      <c r="AMB4" s="1"/>
      <c r="AMC4" s="1"/>
      <c r="AMD4" s="1"/>
      <c r="AME4" s="1"/>
      <c r="AMF4" s="1"/>
      <c r="AMG4" s="1"/>
      <c r="AMH4" s="1"/>
      <c r="AMI4" s="1"/>
      <c r="AMJ4" s="1"/>
    </row>
    <row r="5" spans="1:1024" s="5" customFormat="1" ht="14.15">
      <c r="A5" s="6">
        <v>2.2</v>
      </c>
      <c r="B5" s="7" t="s">
        <v>8</v>
      </c>
      <c r="C5" s="4">
        <v>2</v>
      </c>
      <c r="D5" s="3"/>
      <c r="E5" s="8">
        <f>SUM(C5*D5)</f>
        <v>0</v>
      </c>
      <c r="AMA5" s="1"/>
      <c r="AMB5" s="1"/>
      <c r="AMC5" s="1"/>
      <c r="AMD5" s="1"/>
      <c r="AME5" s="1"/>
      <c r="AMF5" s="1"/>
      <c r="AMG5" s="1"/>
      <c r="AMH5" s="1"/>
      <c r="AMI5" s="1"/>
      <c r="AMJ5" s="1"/>
    </row>
    <row r="6" spans="1:1024" s="5" customFormat="1" ht="39.55">
      <c r="A6" s="6"/>
      <c r="B6" s="9" t="s">
        <v>9</v>
      </c>
      <c r="C6" s="4"/>
      <c r="D6" s="3"/>
      <c r="E6" s="3"/>
      <c r="AMA6" s="1"/>
      <c r="AMB6" s="1"/>
      <c r="AMC6" s="1"/>
      <c r="AMD6" s="1"/>
      <c r="AME6" s="1"/>
      <c r="AMF6" s="1"/>
      <c r="AMG6" s="1"/>
      <c r="AMH6" s="1"/>
      <c r="AMI6" s="1"/>
      <c r="AMJ6" s="1"/>
    </row>
    <row r="7" spans="1:1024" s="5" customFormat="1" ht="14.15">
      <c r="A7" s="6">
        <v>2.3</v>
      </c>
      <c r="B7" s="7" t="s">
        <v>10</v>
      </c>
      <c r="C7" s="4">
        <v>4</v>
      </c>
      <c r="D7" s="3"/>
      <c r="E7" s="8">
        <f>SUM(C7*D7)</f>
        <v>0</v>
      </c>
      <c r="AMA7" s="1"/>
      <c r="AMB7" s="1"/>
      <c r="AMC7" s="1"/>
      <c r="AMD7" s="1"/>
      <c r="AME7" s="1"/>
      <c r="AMF7" s="1"/>
      <c r="AMG7" s="1"/>
      <c r="AMH7" s="1"/>
      <c r="AMI7" s="1"/>
      <c r="AMJ7" s="1"/>
    </row>
    <row r="8" spans="1:1024" s="5" customFormat="1" ht="26.85">
      <c r="A8" s="6"/>
      <c r="B8" s="9" t="s">
        <v>11</v>
      </c>
      <c r="C8" s="4"/>
      <c r="D8" s="3"/>
      <c r="E8" s="3"/>
      <c r="AMA8" s="1"/>
      <c r="AMB8" s="1"/>
      <c r="AMC8" s="1"/>
      <c r="AMD8" s="1"/>
      <c r="AME8" s="1"/>
      <c r="AMF8" s="1"/>
      <c r="AMG8" s="1"/>
      <c r="AMH8" s="1"/>
      <c r="AMI8" s="1"/>
      <c r="AMJ8" s="1"/>
    </row>
    <row r="9" spans="1:1024" s="5" customFormat="1" ht="14.15">
      <c r="A9" s="6">
        <v>2.4</v>
      </c>
      <c r="B9" s="7" t="s">
        <v>12</v>
      </c>
      <c r="C9" s="4">
        <v>6</v>
      </c>
      <c r="D9" s="3"/>
      <c r="E9" s="8">
        <f>SUM(C9*D9)</f>
        <v>0</v>
      </c>
      <c r="AMA9" s="1"/>
      <c r="AMB9" s="1"/>
      <c r="AMC9" s="1"/>
      <c r="AMD9" s="1"/>
      <c r="AME9" s="1"/>
      <c r="AMF9" s="1"/>
      <c r="AMG9" s="1"/>
      <c r="AMH9" s="1"/>
      <c r="AMI9" s="1"/>
      <c r="AMJ9" s="1"/>
    </row>
    <row r="10" spans="1:1024" s="5" customFormat="1" ht="39.55">
      <c r="A10" s="6"/>
      <c r="B10" s="9" t="s">
        <v>13</v>
      </c>
      <c r="C10" s="4"/>
      <c r="D10" s="3"/>
      <c r="E10" s="3"/>
      <c r="AMA10" s="1"/>
      <c r="AMB10" s="1"/>
      <c r="AMC10" s="1"/>
      <c r="AMD10" s="1"/>
      <c r="AME10" s="1"/>
      <c r="AMF10" s="1"/>
      <c r="AMG10" s="1"/>
      <c r="AMH10" s="1"/>
      <c r="AMI10" s="1"/>
      <c r="AMJ10" s="1"/>
    </row>
    <row r="11" spans="1:1024" s="5" customFormat="1" ht="14.15">
      <c r="A11" s="6">
        <v>2.5</v>
      </c>
      <c r="B11" s="7" t="s">
        <v>14</v>
      </c>
      <c r="C11" s="4">
        <v>4</v>
      </c>
      <c r="D11" s="3"/>
      <c r="E11" s="8">
        <f>SUM(C11*D11)</f>
        <v>0</v>
      </c>
      <c r="AMA11" s="1"/>
      <c r="AMB11" s="1"/>
      <c r="AMC11" s="1"/>
      <c r="AMD11" s="1"/>
      <c r="AME11" s="1"/>
      <c r="AMF11" s="1"/>
      <c r="AMG11" s="1"/>
      <c r="AMH11" s="1"/>
      <c r="AMI11" s="1"/>
      <c r="AMJ11" s="1"/>
    </row>
    <row r="12" spans="1:1024" s="5" customFormat="1" ht="39.55">
      <c r="A12" s="6"/>
      <c r="B12" s="9" t="s">
        <v>15</v>
      </c>
      <c r="C12" s="4"/>
      <c r="D12" s="3"/>
      <c r="E12" s="3"/>
      <c r="AMA12" s="1"/>
      <c r="AMB12" s="1"/>
      <c r="AMC12" s="1"/>
      <c r="AMD12" s="1"/>
      <c r="AME12" s="1"/>
      <c r="AMF12" s="1"/>
      <c r="AMG12" s="1"/>
      <c r="AMH12" s="1"/>
      <c r="AMI12" s="1"/>
      <c r="AMJ12" s="1"/>
    </row>
    <row r="13" spans="1:1024" s="5" customFormat="1" ht="14.15">
      <c r="A13" s="6" t="s">
        <v>16</v>
      </c>
      <c r="B13" s="7" t="s">
        <v>17</v>
      </c>
      <c r="C13" s="4">
        <v>6</v>
      </c>
      <c r="D13" s="3"/>
      <c r="E13" s="8">
        <f>SUM(C13*D13)</f>
        <v>0</v>
      </c>
      <c r="AMA13" s="1"/>
      <c r="AMB13" s="1"/>
      <c r="AMC13" s="1"/>
      <c r="AMD13" s="1"/>
      <c r="AME13" s="1"/>
      <c r="AMF13" s="1"/>
      <c r="AMG13" s="1"/>
      <c r="AMH13" s="1"/>
      <c r="AMI13" s="1"/>
      <c r="AMJ13" s="1"/>
    </row>
    <row r="14" spans="1:1024" s="5" customFormat="1" ht="115.65">
      <c r="A14" s="6"/>
      <c r="B14" s="9" t="s">
        <v>18</v>
      </c>
      <c r="C14" s="4"/>
      <c r="D14" s="3"/>
      <c r="E14" s="8"/>
      <c r="AMA14" s="1"/>
      <c r="AMB14" s="1"/>
      <c r="AMC14" s="1"/>
      <c r="AMD14" s="1"/>
      <c r="AME14" s="1"/>
      <c r="AMF14" s="1"/>
      <c r="AMG14" s="1"/>
      <c r="AMH14" s="1"/>
      <c r="AMI14" s="1"/>
      <c r="AMJ14" s="1"/>
    </row>
    <row r="15" spans="1:1024" s="5" customFormat="1" ht="14.15">
      <c r="A15" s="6" t="s">
        <v>19</v>
      </c>
      <c r="B15" s="7" t="s">
        <v>20</v>
      </c>
      <c r="C15" s="4">
        <v>4</v>
      </c>
      <c r="D15" s="3"/>
      <c r="E15" s="8">
        <f>SUM(C15*D15)</f>
        <v>0</v>
      </c>
      <c r="AMA15" s="1"/>
      <c r="AMB15" s="1"/>
      <c r="AMC15" s="1"/>
      <c r="AMD15" s="1"/>
      <c r="AME15" s="1"/>
      <c r="AMF15" s="1"/>
      <c r="AMG15" s="1"/>
      <c r="AMH15" s="1"/>
      <c r="AMI15" s="1"/>
      <c r="AMJ15" s="1"/>
    </row>
    <row r="16" spans="1:1024" s="5" customFormat="1" ht="77.6">
      <c r="A16" s="6"/>
      <c r="B16" s="9" t="s">
        <v>21</v>
      </c>
      <c r="C16" s="4"/>
      <c r="D16" s="3"/>
      <c r="E16" s="8"/>
      <c r="AMA16" s="1"/>
      <c r="AMB16" s="1"/>
      <c r="AMC16" s="1"/>
      <c r="AMD16" s="1"/>
      <c r="AME16" s="1"/>
      <c r="AMF16" s="1"/>
      <c r="AMG16" s="1"/>
      <c r="AMH16" s="1"/>
      <c r="AMI16" s="1"/>
      <c r="AMJ16" s="1"/>
    </row>
    <row r="17" spans="1:1024" s="5" customFormat="1" ht="14.15">
      <c r="A17" s="6" t="s">
        <v>22</v>
      </c>
      <c r="B17" s="7" t="s">
        <v>23</v>
      </c>
      <c r="C17" s="4">
        <v>6</v>
      </c>
      <c r="D17" s="3"/>
      <c r="E17" s="8">
        <f>SUM(C17*D17)</f>
        <v>0</v>
      </c>
      <c r="AMA17" s="1"/>
      <c r="AMB17" s="1"/>
      <c r="AMC17" s="1"/>
      <c r="AMD17" s="1"/>
      <c r="AME17" s="1"/>
      <c r="AMF17" s="1"/>
      <c r="AMG17" s="1"/>
      <c r="AMH17" s="1"/>
      <c r="AMI17" s="1"/>
      <c r="AMJ17" s="1"/>
    </row>
    <row r="18" spans="1:1024" s="5" customFormat="1" ht="77.6">
      <c r="A18" s="6"/>
      <c r="B18" s="9" t="s">
        <v>24</v>
      </c>
      <c r="C18" s="4"/>
      <c r="D18" s="3"/>
      <c r="E18" s="8"/>
      <c r="AMA18" s="1"/>
      <c r="AMB18" s="1"/>
      <c r="AMC18" s="1"/>
      <c r="AMD18" s="1"/>
      <c r="AME18" s="1"/>
      <c r="AMF18" s="1"/>
      <c r="AMG18" s="1"/>
      <c r="AMH18" s="1"/>
      <c r="AMI18" s="1"/>
      <c r="AMJ18" s="1"/>
    </row>
    <row r="19" spans="1:1024" s="5" customFormat="1" ht="14.15">
      <c r="A19" s="6" t="s">
        <v>25</v>
      </c>
      <c r="B19" s="7" t="s">
        <v>26</v>
      </c>
      <c r="C19" s="4">
        <v>2</v>
      </c>
      <c r="D19" s="3"/>
      <c r="E19" s="8">
        <f>SUM(C19*D19)</f>
        <v>0</v>
      </c>
      <c r="AMA19" s="1"/>
      <c r="AMB19" s="1"/>
      <c r="AMC19" s="1"/>
      <c r="AMD19" s="1"/>
      <c r="AME19" s="1"/>
      <c r="AMF19" s="1"/>
      <c r="AMG19" s="1"/>
      <c r="AMH19" s="1"/>
      <c r="AMI19" s="1"/>
      <c r="AMJ19" s="1"/>
    </row>
    <row r="20" spans="1:1024" s="5" customFormat="1" ht="26.85">
      <c r="A20" s="6"/>
      <c r="B20" s="9" t="s">
        <v>27</v>
      </c>
      <c r="C20" s="4"/>
      <c r="D20" s="3"/>
      <c r="E20" s="8"/>
      <c r="AMA20" s="1"/>
      <c r="AMB20" s="1"/>
      <c r="AMC20" s="1"/>
      <c r="AMD20" s="1"/>
      <c r="AME20" s="1"/>
      <c r="AMF20" s="1"/>
      <c r="AMG20" s="1"/>
      <c r="AMH20" s="1"/>
      <c r="AMI20" s="1"/>
      <c r="AMJ20" s="1"/>
    </row>
    <row r="21" spans="1:1024" s="5" customFormat="1" ht="14.15">
      <c r="A21" s="6" t="s">
        <v>28</v>
      </c>
      <c r="B21" s="7" t="s">
        <v>29</v>
      </c>
      <c r="C21" s="4">
        <v>6</v>
      </c>
      <c r="D21" s="3"/>
      <c r="E21" s="8">
        <f>SUM(C21*D21)</f>
        <v>0</v>
      </c>
      <c r="AMA21" s="1"/>
      <c r="AMB21" s="1"/>
      <c r="AMC21" s="1"/>
      <c r="AMD21" s="1"/>
      <c r="AME21" s="1"/>
      <c r="AMF21" s="1"/>
      <c r="AMG21" s="1"/>
      <c r="AMH21" s="1"/>
      <c r="AMI21" s="1"/>
      <c r="AMJ21" s="1"/>
    </row>
    <row r="22" spans="1:1024" s="5" customFormat="1" ht="39.55">
      <c r="A22" s="6"/>
      <c r="B22" s="9" t="s">
        <v>30</v>
      </c>
      <c r="C22" s="4"/>
      <c r="D22" s="3"/>
      <c r="E22" s="8"/>
      <c r="AMA22" s="1"/>
      <c r="AMB22" s="1"/>
      <c r="AMC22" s="1"/>
      <c r="AMD22" s="1"/>
      <c r="AME22" s="1"/>
      <c r="AMF22" s="1"/>
      <c r="AMG22" s="1"/>
      <c r="AMH22" s="1"/>
      <c r="AMI22" s="1"/>
      <c r="AMJ22" s="1"/>
    </row>
    <row r="23" spans="1:1024" s="5" customFormat="1" ht="14.15">
      <c r="A23" s="6">
        <v>2.11</v>
      </c>
      <c r="B23" s="7" t="s">
        <v>31</v>
      </c>
      <c r="C23" s="4">
        <v>6</v>
      </c>
      <c r="D23" s="3"/>
      <c r="E23" s="8">
        <f>SUM(C23*D23)</f>
        <v>0</v>
      </c>
      <c r="AMA23" s="1"/>
      <c r="AMB23" s="1"/>
      <c r="AMC23" s="1"/>
      <c r="AMD23" s="1"/>
      <c r="AME23" s="1"/>
      <c r="AMF23" s="1"/>
      <c r="AMG23" s="1"/>
      <c r="AMH23" s="1"/>
      <c r="AMI23" s="1"/>
      <c r="AMJ23" s="1"/>
    </row>
    <row r="24" spans="1:1024" s="5" customFormat="1" ht="39.55">
      <c r="A24" s="6"/>
      <c r="B24" s="9" t="s">
        <v>32</v>
      </c>
      <c r="C24" s="4"/>
      <c r="D24" s="3"/>
      <c r="E24" s="8"/>
      <c r="AMA24" s="1"/>
      <c r="AMB24" s="1"/>
      <c r="AMC24" s="1"/>
      <c r="AMD24" s="1"/>
      <c r="AME24" s="1"/>
      <c r="AMF24" s="1"/>
      <c r="AMG24" s="1"/>
      <c r="AMH24" s="1"/>
      <c r="AMI24" s="1"/>
      <c r="AMJ24" s="1"/>
    </row>
    <row r="25" spans="1:1024" s="5" customFormat="1" ht="14.15">
      <c r="A25" s="6" t="s">
        <v>33</v>
      </c>
      <c r="B25" s="7" t="s">
        <v>34</v>
      </c>
      <c r="C25" s="4">
        <v>7</v>
      </c>
      <c r="D25" s="3"/>
      <c r="E25" s="8">
        <f>SUM(C25*D25)</f>
        <v>0</v>
      </c>
      <c r="AMA25" s="1"/>
      <c r="AMB25" s="1"/>
      <c r="AMC25" s="1"/>
      <c r="AMD25" s="1"/>
      <c r="AME25" s="1"/>
      <c r="AMF25" s="1"/>
      <c r="AMG25" s="1"/>
      <c r="AMH25" s="1"/>
      <c r="AMI25" s="1"/>
      <c r="AMJ25" s="1"/>
    </row>
    <row r="26" spans="1:1024" s="5" customFormat="1" ht="39.55">
      <c r="A26" s="6"/>
      <c r="B26" s="9" t="s">
        <v>35</v>
      </c>
      <c r="C26" s="4"/>
      <c r="D26" s="3"/>
      <c r="E26" s="8"/>
      <c r="AMA26" s="1"/>
      <c r="AMB26" s="1"/>
      <c r="AMC26" s="1"/>
      <c r="AMD26" s="1"/>
      <c r="AME26" s="1"/>
      <c r="AMF26" s="1"/>
      <c r="AMG26" s="1"/>
      <c r="AMH26" s="1"/>
      <c r="AMI26" s="1"/>
      <c r="AMJ26" s="1"/>
    </row>
    <row r="27" spans="1:1024" s="5" customFormat="1" ht="14.15">
      <c r="A27" s="6" t="s">
        <v>36</v>
      </c>
      <c r="B27" s="7" t="s">
        <v>37</v>
      </c>
      <c r="C27" s="4">
        <v>6</v>
      </c>
      <c r="D27" s="3"/>
      <c r="E27" s="8">
        <f>SUM(C27*D27)</f>
        <v>0</v>
      </c>
      <c r="AMA27" s="1"/>
      <c r="AMB27" s="1"/>
      <c r="AMC27" s="1"/>
      <c r="AMD27" s="1"/>
      <c r="AME27" s="1"/>
      <c r="AMF27" s="1"/>
      <c r="AMG27" s="1"/>
      <c r="AMH27" s="1"/>
      <c r="AMI27" s="1"/>
      <c r="AMJ27" s="1"/>
    </row>
    <row r="28" spans="1:1024" s="5" customFormat="1" ht="141">
      <c r="A28" s="6"/>
      <c r="B28" s="9" t="s">
        <v>38</v>
      </c>
      <c r="C28" s="4"/>
      <c r="D28" s="3"/>
      <c r="E28" s="8"/>
      <c r="AMA28" s="1"/>
      <c r="AMB28" s="1"/>
      <c r="AMC28" s="1"/>
      <c r="AMD28" s="1"/>
      <c r="AME28" s="1"/>
      <c r="AMF28" s="1"/>
      <c r="AMG28" s="1"/>
      <c r="AMH28" s="1"/>
      <c r="AMI28" s="1"/>
      <c r="AMJ28" s="1"/>
    </row>
    <row r="29" spans="1:1024" s="5" customFormat="1" ht="14.15">
      <c r="A29" s="6" t="s">
        <v>39</v>
      </c>
      <c r="B29" s="7" t="s">
        <v>40</v>
      </c>
      <c r="C29" s="4">
        <v>1</v>
      </c>
      <c r="D29" s="3"/>
      <c r="E29" s="8">
        <f>SUM(C29*D29)</f>
        <v>0</v>
      </c>
      <c r="AMA29" s="1"/>
      <c r="AMB29" s="1"/>
      <c r="AMC29" s="1"/>
      <c r="AMD29" s="1"/>
      <c r="AME29" s="1"/>
      <c r="AMF29" s="1"/>
      <c r="AMG29" s="1"/>
      <c r="AMH29" s="1"/>
      <c r="AMI29" s="1"/>
      <c r="AMJ29" s="1"/>
    </row>
    <row r="30" spans="1:1024" s="5" customFormat="1" ht="39.55">
      <c r="A30" s="6"/>
      <c r="B30" s="9" t="s">
        <v>41</v>
      </c>
      <c r="C30" s="4"/>
      <c r="D30" s="3"/>
      <c r="E30" s="8"/>
      <c r="AMA30" s="1"/>
      <c r="AMB30" s="1"/>
      <c r="AMC30" s="1"/>
      <c r="AMD30" s="1"/>
      <c r="AME30" s="1"/>
      <c r="AMF30" s="1"/>
      <c r="AMG30" s="1"/>
      <c r="AMH30" s="1"/>
      <c r="AMI30" s="1"/>
      <c r="AMJ30" s="1"/>
    </row>
    <row r="31" spans="1:1024" s="5" customFormat="1" ht="14.15">
      <c r="A31" s="6" t="s">
        <v>42</v>
      </c>
      <c r="B31" s="7" t="s">
        <v>43</v>
      </c>
      <c r="C31" s="4">
        <v>1</v>
      </c>
      <c r="D31" s="3"/>
      <c r="E31" s="8">
        <f>SUM(C31*D31)</f>
        <v>0</v>
      </c>
      <c r="AMA31" s="1"/>
      <c r="AMB31" s="1"/>
      <c r="AMC31" s="1"/>
      <c r="AMD31" s="1"/>
      <c r="AME31" s="1"/>
      <c r="AMF31" s="1"/>
      <c r="AMG31" s="1"/>
      <c r="AMH31" s="1"/>
      <c r="AMI31" s="1"/>
      <c r="AMJ31" s="1"/>
    </row>
    <row r="32" spans="1:1024" s="5" customFormat="1" ht="39.55">
      <c r="A32" s="6"/>
      <c r="B32" s="9" t="s">
        <v>44</v>
      </c>
      <c r="C32" s="4"/>
      <c r="D32" s="3"/>
      <c r="E32" s="8"/>
      <c r="AMA32" s="1"/>
      <c r="AMB32" s="1"/>
      <c r="AMC32" s="1"/>
      <c r="AMD32" s="1"/>
      <c r="AME32" s="1"/>
      <c r="AMF32" s="1"/>
      <c r="AMG32" s="1"/>
      <c r="AMH32" s="1"/>
      <c r="AMI32" s="1"/>
      <c r="AMJ32" s="1"/>
    </row>
    <row r="33" spans="1:1024" s="5" customFormat="1" ht="14.15">
      <c r="A33" s="6" t="s">
        <v>45</v>
      </c>
      <c r="B33" s="7" t="s">
        <v>46</v>
      </c>
      <c r="C33" s="4">
        <v>1</v>
      </c>
      <c r="D33" s="3"/>
      <c r="E33" s="8">
        <f>SUM(C33*D33)</f>
        <v>0</v>
      </c>
      <c r="AMA33" s="1"/>
      <c r="AMB33" s="1"/>
      <c r="AMC33" s="1"/>
      <c r="AMD33" s="1"/>
      <c r="AME33" s="1"/>
      <c r="AMF33" s="1"/>
      <c r="AMG33" s="1"/>
      <c r="AMH33" s="1"/>
      <c r="AMI33" s="1"/>
      <c r="AMJ33" s="1"/>
    </row>
    <row r="34" spans="1:1024" s="5" customFormat="1" ht="64.9">
      <c r="A34" s="6"/>
      <c r="B34" s="4" t="s">
        <v>47</v>
      </c>
      <c r="C34" s="4"/>
      <c r="D34" s="3"/>
      <c r="E34" s="8"/>
      <c r="AMA34" s="1"/>
      <c r="AMB34" s="1"/>
      <c r="AMC34" s="1"/>
      <c r="AMD34" s="1"/>
      <c r="AME34" s="1"/>
      <c r="AMF34" s="1"/>
      <c r="AMG34" s="1"/>
      <c r="AMH34" s="1"/>
      <c r="AMI34" s="1"/>
      <c r="AMJ34" s="1"/>
    </row>
    <row r="35" spans="1:1024" s="5" customFormat="1" ht="14.15">
      <c r="A35" s="6" t="s">
        <v>48</v>
      </c>
      <c r="B35" s="7" t="s">
        <v>49</v>
      </c>
      <c r="C35" s="4">
        <v>1</v>
      </c>
      <c r="D35" s="3"/>
      <c r="E35" s="8">
        <f>SUM(C35*D35)</f>
        <v>0</v>
      </c>
      <c r="AMA35" s="1"/>
      <c r="AMB35" s="1"/>
      <c r="AMC35" s="1"/>
      <c r="AMD35" s="1"/>
      <c r="AME35" s="1"/>
      <c r="AMF35" s="1"/>
      <c r="AMG35" s="1"/>
      <c r="AMH35" s="1"/>
      <c r="AMI35" s="1"/>
      <c r="AMJ35" s="1"/>
    </row>
    <row r="36" spans="1:1024" s="5" customFormat="1" ht="26.85">
      <c r="A36" s="6"/>
      <c r="B36" s="4" t="s">
        <v>50</v>
      </c>
      <c r="C36" s="4"/>
      <c r="D36" s="3"/>
      <c r="E36" s="8"/>
      <c r="AMA36" s="1"/>
      <c r="AMB36" s="1"/>
      <c r="AMC36" s="1"/>
      <c r="AMD36" s="1"/>
      <c r="AME36" s="1"/>
      <c r="AMF36" s="1"/>
      <c r="AMG36" s="1"/>
      <c r="AMH36" s="1"/>
      <c r="AMI36" s="1"/>
      <c r="AMJ36" s="1"/>
    </row>
    <row r="37" spans="1:1024" s="5" customFormat="1" ht="14.15">
      <c r="A37" s="6" t="s">
        <v>51</v>
      </c>
      <c r="B37" s="7" t="s">
        <v>52</v>
      </c>
      <c r="C37" s="4">
        <v>1</v>
      </c>
      <c r="D37" s="3"/>
      <c r="E37" s="8">
        <f>SUM(C37*D37)</f>
        <v>0</v>
      </c>
      <c r="AMA37" s="1"/>
      <c r="AMB37" s="1"/>
      <c r="AMC37" s="1"/>
      <c r="AMD37" s="1"/>
      <c r="AME37" s="1"/>
      <c r="AMF37" s="1"/>
      <c r="AMG37" s="1"/>
      <c r="AMH37" s="1"/>
      <c r="AMI37" s="1"/>
      <c r="AMJ37" s="1"/>
    </row>
    <row r="38" spans="1:1024" s="5" customFormat="1" ht="26.85">
      <c r="A38" s="6"/>
      <c r="B38" s="4" t="s">
        <v>53</v>
      </c>
      <c r="C38" s="4"/>
      <c r="D38" s="3"/>
      <c r="E38" s="8"/>
      <c r="AMA38" s="1"/>
      <c r="AMB38" s="1"/>
      <c r="AMC38" s="1"/>
      <c r="AMD38" s="1"/>
      <c r="AME38" s="1"/>
      <c r="AMF38" s="1"/>
      <c r="AMG38" s="1"/>
      <c r="AMH38" s="1"/>
      <c r="AMI38" s="1"/>
      <c r="AMJ38" s="1"/>
    </row>
    <row r="39" spans="1:1024" s="5" customFormat="1" ht="14.15">
      <c r="A39" s="6" t="s">
        <v>54</v>
      </c>
      <c r="B39" s="7" t="s">
        <v>55</v>
      </c>
      <c r="C39" s="4">
        <v>1</v>
      </c>
      <c r="D39" s="3"/>
      <c r="E39" s="8">
        <f>SUM(C39*D39)</f>
        <v>0</v>
      </c>
      <c r="AMA39" s="1"/>
      <c r="AMB39" s="1"/>
      <c r="AMC39" s="1"/>
      <c r="AMD39" s="1"/>
      <c r="AME39" s="1"/>
      <c r="AMF39" s="1"/>
      <c r="AMG39" s="1"/>
      <c r="AMH39" s="1"/>
      <c r="AMI39" s="1"/>
      <c r="AMJ39" s="1"/>
    </row>
    <row r="40" spans="1:1024" s="5" customFormat="1" ht="39.55">
      <c r="A40" s="6"/>
      <c r="B40" s="4" t="s">
        <v>56</v>
      </c>
      <c r="C40" s="4"/>
      <c r="D40" s="3"/>
      <c r="E40" s="8"/>
      <c r="AMA40" s="1"/>
      <c r="AMB40" s="1"/>
      <c r="AMC40" s="1"/>
      <c r="AMD40" s="1"/>
      <c r="AME40" s="1"/>
      <c r="AMF40" s="1"/>
      <c r="AMG40" s="1"/>
      <c r="AMH40" s="1"/>
      <c r="AMI40" s="1"/>
      <c r="AMJ40" s="1"/>
    </row>
    <row r="41" spans="1:5" ht="14.15">
      <c r="A41" s="6" t="s">
        <v>57</v>
      </c>
      <c r="B41" s="7" t="s">
        <v>58</v>
      </c>
      <c r="C41" s="4">
        <v>1</v>
      </c>
      <c r="D41" s="8"/>
      <c r="E41" s="8">
        <f>SUM(C41*D41)</f>
        <v>0</v>
      </c>
    </row>
    <row r="42" spans="1:5" ht="39.55">
      <c r="A42" s="6"/>
      <c r="B42" s="4" t="s">
        <v>59</v>
      </c>
      <c r="C42" s="4"/>
      <c r="D42" s="8"/>
      <c r="E42" s="8"/>
    </row>
    <row r="43" spans="1:17" ht="14.15">
      <c r="A43" s="6" t="s">
        <v>60</v>
      </c>
      <c r="B43" s="7" t="s">
        <v>61</v>
      </c>
      <c r="C43" s="4">
        <v>6</v>
      </c>
      <c r="D43" s="8"/>
      <c r="E43" s="8">
        <f>SUM(C43*D43)</f>
        <v>0</v>
      </c>
      <c r="F43" s="9"/>
      <c r="G43" s="9"/>
      <c r="H43" s="9"/>
      <c r="I43" s="9"/>
      <c r="J43" s="9"/>
      <c r="K43" s="9"/>
      <c r="L43" s="9"/>
      <c r="M43" s="9"/>
      <c r="N43" s="9"/>
      <c r="O43" s="9"/>
      <c r="P43" s="9"/>
      <c r="Q43" s="9"/>
    </row>
    <row r="44" spans="1:17" ht="52.2">
      <c r="A44" s="6"/>
      <c r="B44" s="4" t="s">
        <v>62</v>
      </c>
      <c r="C44" s="4"/>
      <c r="D44" s="8"/>
      <c r="E44" s="8"/>
      <c r="F44" s="9"/>
      <c r="G44" s="9"/>
      <c r="H44" s="9"/>
      <c r="I44" s="9"/>
      <c r="J44" s="9"/>
      <c r="K44" s="9"/>
      <c r="L44" s="9"/>
      <c r="M44" s="9"/>
      <c r="N44" s="9"/>
      <c r="O44" s="9"/>
      <c r="P44" s="9"/>
      <c r="Q44" s="9"/>
    </row>
    <row r="45" spans="1:5" ht="14.15">
      <c r="A45" s="6" t="s">
        <v>63</v>
      </c>
      <c r="B45" s="7" t="s">
        <v>64</v>
      </c>
      <c r="C45" s="4">
        <v>1</v>
      </c>
      <c r="D45" s="8"/>
      <c r="E45" s="8">
        <f>SUM(C45*D45)</f>
        <v>0</v>
      </c>
    </row>
    <row r="46" spans="1:5" ht="64.9">
      <c r="A46" s="6"/>
      <c r="B46" s="4" t="s">
        <v>65</v>
      </c>
      <c r="C46" s="4"/>
      <c r="D46" s="8"/>
      <c r="E46" s="8"/>
    </row>
    <row r="47" spans="1:17" ht="14.15">
      <c r="A47" s="6" t="s">
        <v>66</v>
      </c>
      <c r="B47" s="7" t="s">
        <v>67</v>
      </c>
      <c r="C47" s="4">
        <v>1</v>
      </c>
      <c r="D47" s="8"/>
      <c r="E47" s="8">
        <f>SUM(C47*D47)</f>
        <v>0</v>
      </c>
      <c r="F47" s="10"/>
      <c r="G47" s="10"/>
      <c r="H47" s="10"/>
      <c r="I47" s="10"/>
      <c r="J47" s="10"/>
      <c r="K47" s="10"/>
      <c r="L47" s="10"/>
      <c r="M47" s="10"/>
      <c r="N47" s="10"/>
      <c r="O47" s="10"/>
      <c r="P47" s="10"/>
      <c r="Q47" s="10"/>
    </row>
    <row r="48" spans="1:17" ht="26.85">
      <c r="A48" s="6"/>
      <c r="B48" s="4" t="s">
        <v>68</v>
      </c>
      <c r="C48" s="4"/>
      <c r="D48" s="8"/>
      <c r="E48" s="8"/>
      <c r="F48" s="10"/>
      <c r="G48" s="10"/>
      <c r="H48" s="10"/>
      <c r="I48" s="10"/>
      <c r="J48" s="10"/>
      <c r="K48" s="10"/>
      <c r="L48" s="10"/>
      <c r="M48" s="10"/>
      <c r="N48" s="10"/>
      <c r="O48" s="10"/>
      <c r="P48" s="10"/>
      <c r="Q48" s="10"/>
    </row>
    <row r="49" spans="1:5" ht="14.15">
      <c r="A49" s="6" t="s">
        <v>69</v>
      </c>
      <c r="B49" s="7" t="s">
        <v>70</v>
      </c>
      <c r="C49" s="4">
        <v>1</v>
      </c>
      <c r="D49" s="8"/>
      <c r="E49" s="8">
        <f>SUM(C49*D49)</f>
        <v>0</v>
      </c>
    </row>
    <row r="50" spans="1:5" ht="39.55">
      <c r="A50" s="6"/>
      <c r="B50" s="4" t="s">
        <v>71</v>
      </c>
      <c r="C50" s="4"/>
      <c r="D50" s="8"/>
      <c r="E50" s="8"/>
    </row>
    <row r="51" spans="1:17" ht="14.15">
      <c r="A51" s="6" t="s">
        <v>72</v>
      </c>
      <c r="B51" s="7" t="s">
        <v>73</v>
      </c>
      <c r="C51" s="4">
        <v>1</v>
      </c>
      <c r="D51" s="8"/>
      <c r="E51" s="8">
        <f>SUM(C51*D51)</f>
        <v>0</v>
      </c>
      <c r="F51" s="10"/>
      <c r="G51" s="10"/>
      <c r="H51" s="10"/>
      <c r="I51" s="10"/>
      <c r="J51" s="10"/>
      <c r="K51" s="10"/>
      <c r="L51" s="10"/>
      <c r="M51" s="10"/>
      <c r="N51" s="10"/>
      <c r="O51" s="10"/>
      <c r="P51" s="10"/>
      <c r="Q51" s="10"/>
    </row>
    <row r="52" spans="1:17" ht="39.55">
      <c r="A52" s="6"/>
      <c r="B52" s="4" t="s">
        <v>74</v>
      </c>
      <c r="C52" s="4"/>
      <c r="D52" s="8"/>
      <c r="E52" s="8"/>
      <c r="F52" s="10"/>
      <c r="G52" s="10"/>
      <c r="H52" s="10"/>
      <c r="I52" s="10"/>
      <c r="J52" s="10"/>
      <c r="K52" s="10"/>
      <c r="L52" s="10"/>
      <c r="M52" s="10"/>
      <c r="N52" s="10"/>
      <c r="O52" s="10"/>
      <c r="P52" s="10"/>
      <c r="Q52" s="10"/>
    </row>
    <row r="53" spans="1:5" ht="14.15">
      <c r="A53" s="6" t="s">
        <v>75</v>
      </c>
      <c r="B53" s="7" t="s">
        <v>76</v>
      </c>
      <c r="C53" s="4">
        <v>4</v>
      </c>
      <c r="D53" s="8"/>
      <c r="E53" s="8">
        <f>SUM(C53*D53)</f>
        <v>0</v>
      </c>
    </row>
    <row r="54" spans="1:5" ht="39.55">
      <c r="A54" s="6"/>
      <c r="B54" s="4" t="s">
        <v>77</v>
      </c>
      <c r="C54" s="4"/>
      <c r="D54" s="8"/>
      <c r="E54" s="8"/>
    </row>
    <row r="55" spans="1:5" ht="14.15">
      <c r="A55" s="6" t="s">
        <v>78</v>
      </c>
      <c r="B55" s="7" t="s">
        <v>79</v>
      </c>
      <c r="C55" s="4">
        <v>1</v>
      </c>
      <c r="D55" s="8"/>
      <c r="E55" s="8">
        <f>SUM(C55*D55)</f>
        <v>0</v>
      </c>
    </row>
    <row r="56" spans="1:5" ht="26.85">
      <c r="A56" s="6"/>
      <c r="B56" s="4" t="s">
        <v>80</v>
      </c>
      <c r="C56" s="11"/>
      <c r="D56" s="8"/>
      <c r="E56" s="8">
        <f>SUM(C56*D56)</f>
        <v>0</v>
      </c>
    </row>
    <row r="57" spans="1:5" ht="14.15">
      <c r="A57" s="6" t="s">
        <v>81</v>
      </c>
      <c r="B57" s="12" t="s">
        <v>82</v>
      </c>
      <c r="C57" s="13"/>
      <c r="D57" s="14"/>
      <c r="E57" s="14">
        <f>SUM(E1:E55)</f>
        <v>0</v>
      </c>
    </row>
    <row r="58" spans="1:5" ht="13.8">
      <c r="A58" s="6"/>
      <c r="B58" s="13" t="s">
        <v>83</v>
      </c>
      <c r="C58" s="13"/>
      <c r="D58" s="14"/>
      <c r="E58" s="14">
        <f>E57*0.21</f>
        <v>0</v>
      </c>
    </row>
    <row r="59" spans="1:5" ht="13.8">
      <c r="A59" s="15"/>
      <c r="B59" s="16" t="s">
        <v>84</v>
      </c>
      <c r="C59" s="16"/>
      <c r="D59" s="17"/>
      <c r="E59" s="17">
        <f>E58+E57</f>
        <v>0</v>
      </c>
    </row>
  </sheetData>
  <mergeCells count="1">
    <mergeCell ref="A1:E1"/>
  </mergeCells>
  <printOptions/>
  <pageMargins left="0.7875" right="0.7875" top="1.05277777777778" bottom="1.05277777777778" header="0.7875" footer="0.7875"/>
  <pageSetup firstPageNumber="1" useFirstPageNumber="1" horizontalDpi="300" verticalDpi="300" orientation="portrait" paperSize="9" copies="1"/>
  <headerFooter>
    <oddHeader>&amp;C&amp;"Times New Roman,obyčejné"&amp;12&amp;A</oddHeader>
    <oddFooter>&amp;C&amp;"Times New Roman,obyčejné"&amp;12Stránka &amp;P</oddFooter>
  </headerFooter>
</worksheet>
</file>

<file path=docProps/app.xml><?xml version="1.0" encoding="utf-8"?>
<Properties xmlns="http://schemas.openxmlformats.org/officeDocument/2006/extended-properties" xmlns:vt="http://schemas.openxmlformats.org/officeDocument/2006/docPropsVTypes">
  <Application>LibreOffice/6.3.4.2$Windows_x86 LibreOffice_project/60da17e045e08f1793c57c00ba83cdfce946d0aa</Application>
  <DocSecurity>0</DocSecurity>
  <Template/>
  <Manager/>
  <Company/>
  <TotalTime>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2020-06-01T09:23:14Z</dcterms:created>
  <dcterms:modified xsi:type="dcterms:W3CDTF">2020-08-22T16:54:11Z</dcterms:modified>
  <cp:category/>
  <cp:version/>
  <cp:contentType/>
  <cp:contentStatus/>
  <cp:revision>4</cp:revision>
</cp:coreProperties>
</file>