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330" tabRatio="500" activeTab="0"/>
  </bookViews>
  <sheets>
    <sheet name="ICT" sheetId="9" r:id="rId1"/>
  </sheets>
  <definedNames>
    <definedName name="_xlnm.Print_Area" localSheetId="0">'ICT'!$A$2:$H$42</definedName>
  </definedNames>
  <calcPr calcId="145621"/>
  <extLst/>
</workbook>
</file>

<file path=xl/sharedStrings.xml><?xml version="1.0" encoding="utf-8"?>
<sst xmlns="http://schemas.openxmlformats.org/spreadsheetml/2006/main" count="53" uniqueCount="44">
  <si>
    <t>p.č.</t>
  </si>
  <si>
    <t>popis</t>
  </si>
  <si>
    <t>MJ</t>
  </si>
  <si>
    <t>množství</t>
  </si>
  <si>
    <t>cena celkem bez DPH v Kč</t>
  </si>
  <si>
    <t>kus</t>
  </si>
  <si>
    <t>VYPLŇUJTE POUZE ZELENÁ POLE!!!</t>
  </si>
  <si>
    <t>Dne:</t>
  </si>
  <si>
    <t>Podpis osoby oprávněné jednat jménem účastníka</t>
  </si>
  <si>
    <t>název a typ nabízeného zboží, parametry nabízeného zboží</t>
  </si>
  <si>
    <t>Celková nabídková cena v Kč bez DPH</t>
  </si>
  <si>
    <t>21% DPH</t>
  </si>
  <si>
    <t>Celková nabídková cena v Kč včetně DPH</t>
  </si>
  <si>
    <t xml:space="preserve">Účastník podáním nabídky na tuto zakázku čestně prohlašuje, že jím nabízené předměty dodávky plně odpovídají min. nebo max. parametrům uvedeným zadavatelem v zadávacích podmínkách a nabídkové ceny jsou uvedeny za celé plnění předmětu veřejné zakázky, a to včetně dopravy do místa plnění dle Kupní smlouvy. </t>
  </si>
  <si>
    <t>jednotková cena bez DPH v Kč*</t>
  </si>
  <si>
    <t>*) Jednotková cena žádné položky nesmí být vyšší než 33 057 Kč bez DPH – jedná se o neinvestiční výdaje – tzn. max. pořizovací cena jednotlivé položky nesmí přesáhnout 39 999 Kč vč. DPH.</t>
  </si>
  <si>
    <t>Notebook</t>
  </si>
  <si>
    <t xml:space="preserve">Minimální požadované parametry:
Displej o velikosti 14“ s rozlišením FHD, procesor s min. výkonem 1900 bodů dle www.cpubenchmark.net, operační paměť 8 GB DDR, uložiště HD 256 GB SSD, Wi-Fi, BT 4.0, HD kamera, 3x USB z toho alespoň 1 x USB 3.0, HDMI, GLAN, výdrž baterie deklarovaná výrobcem až 10 hodin, odolná konstrukce s nárazuvzdorným tělem.
Operační systém Microsoft Windows v nejnovější verzi s možností režimu vzdálené plochy a připojení do domény. Zadavatel požaduje tento SW z důvodu kompatibility s již používaným SW, kdy nevzniknou zadavateli vícenáklady spojené s nutností proškolení pedagogů na nový SW)
</t>
  </si>
  <si>
    <t xml:space="preserve">Minimální požadované parametry nabíjecího boxu:
Uzamykatelný box pro bezpečné uložení, hromadné nabíjení 10 nabízených notebooků. Zdroj s pasivním větráním, kabely pro nabíjení 10 nabízených notebooků. Bezpečnostní ochrana proti přepětí.
</t>
  </si>
  <si>
    <t xml:space="preserve">Nabíjecí box pro 10 nabízených notebooků </t>
  </si>
  <si>
    <t>Řídící pc</t>
  </si>
  <si>
    <t xml:space="preserve">Minimální požadované parametry:
Stolní PC v provedení Tower, výkon procesoru 8000 bodů dle www.cpubenchmark.net, RAM 8 GB DDR4, vyhrazená grafická karta s pamětí 4 GB, HDD 1000 GB 7200 ot., mechanika DVD+-RW, čtečka paměťových karet, GLAN, 7x USB z toho 3x USB 3.0 (minimálně 1x na předním panelu), HDMI, VGA, DisplayPort, zdroj 300W, USB klávesnice a myš, operační systém Windows v nejnovější verzi s možností připojení do domény Zadavatel požaduje tento SW z důvodu kompatibility s již používaným SW 
</t>
  </si>
  <si>
    <t>Software pro řízení výuky v učebně</t>
  </si>
  <si>
    <t xml:space="preserve">Minimální požadované parametry:
SW musí umožnit spolupráci a tvorbu aktivit do výuky – ankety, hlasování, testování, křížovky, doplňovačky, zobrazení na interaktivní tabuli. Možnost náhledu pedagoga na plochu žákovských zařízení, možnost sdílení obrazovky pedagoga žákům. Blokování – hromadné zapnutí x vypnutí, možnost zhasnout žákovské obrazovky, možnost zapnout x vypnout zvuk, zablokovat touchpad, klávesnici i USB porty. Blokování nebo omezení přístupu na internet. Řízení výuky – pedagog může převzít řízení žákovského počítače, hromadné s pou&amp;scar on;tění aplikací. Synchronizace a kontrola zařízení – hromadné aktualizace, hromadné instalace aplikací a nahrávání výukových materiálů. Možnost provozu pouze na vnitřní síty (intranet) bez závislosti na připojení k internetu. Trvalá licence.
</t>
  </si>
  <si>
    <t>Sada 1</t>
  </si>
  <si>
    <t>PC</t>
  </si>
  <si>
    <t>Mini PC, procesor s výkonem 7300 bodů dle www.cpubenchmark.net, operační paměť 8 GB DDR, uložiště SSD 256 GB, GALN, 6 x USB z toho min. 2x USB 3.0 na čelním panelu, HDMI, DisplayPort, USB klávesnice, USB myš, operační systém Microsoft Windows v nejnovější verzi s možností připojení do domény. (Zadavatel požaduje tento SW z důvodu kompatibility s již používaným SW, kdy nevzniknou zadavateli vícenáklady spojené s nutností proškolení pedagogů na nový SW)</t>
  </si>
  <si>
    <t xml:space="preserve">Notebook </t>
  </si>
  <si>
    <t>Notebook s displejem o velikosti 15,6“ a rozlišením FHD, procesor s výkonem 7600 bodů dle www.cpubenchmark.net, operační paměť 8 GB DDR, uložiště SSD 512 GB, Wi-Fi, BT 4.0, HD kamera, čtečka SD karet, 4 x USB z toho min. 2 x USB 3.0, HDMI, VGA, GLAN, 4-článková baterie s výdrží deklarovanou výrobcem až 8 hodin.Operační systém Microsoft Windows v nejnovější verzi s možností režimu vzdálené plochy a připojení do domény. (Zadavatel požaduje tento SW z důvodu kompatibility s již používaným SW, kdy nevzniknou zadavateli vícenáklady spojené s nutností proškolení pedagogů na nový SW)</t>
  </si>
  <si>
    <t>Dataprojektor</t>
  </si>
  <si>
    <t>Přenosný DLP projektor, WXGA rozlišení 1280x800, 3700 lumenů, kontrast 20 000:1, podpora 3D obsahu, integrované repro 10W, životnost lampy až 10 000 hodin, rozhraní HDMI, VGA, USB, dálkové ovládání.</t>
  </si>
  <si>
    <t>Laserová černobílá multifunkční tiskárna</t>
  </si>
  <si>
    <t>Laserová tiskárna černobílá, multifunkční, A4 tiskárna, skener, kopírka, fax, až 26 stran za minutu, 4800x 600dpi, CPU 600MHz, 128MB, LCD displej, ADF, USB 2.0, LAN</t>
  </si>
  <si>
    <t>Laserová barevná multifunkční tiskárna</t>
  </si>
  <si>
    <t>Laserová barevná multifunkční tiskárna (tiskárna, kopírka, skener), rozlišení tisku 2400 x 600 dpi, vnitřní paměť 128 MB, rychlost tisku až 18 str./min, manuální oboustranný tisk, optické rozlišení skeneru 1200 x 1200 dpi, vstupní zásobník 150 listů, výstupní zásobník na 50 listů, tisk do formátu až A4, rozhraní:  Hi-Speed USB 2.0, LAN, Wi-Fi, hostitelský USB port, podpora tisku z mobilních zařízení, provozní měsíční zátěž až 20 000 stran A4.</t>
  </si>
  <si>
    <t>Nabíjecí box – na 10 ks tabletů o velikosti 10“</t>
  </si>
  <si>
    <t xml:space="preserve">Minimální požadované parametry nabíjecího boxu:
Uzamykatelný box pro bezpečné uložení, hromadné nabíjení 10 ks tabletů velikosti 10“. Zdroj s pasivním větráním. Bezpečnostní ochrana proti přepětí.
</t>
  </si>
  <si>
    <t>Sada 2</t>
  </si>
  <si>
    <t>SADA1</t>
  </si>
  <si>
    <t>SADA2</t>
  </si>
  <si>
    <t>Základní škola Ústí nad Labem, Vojnovičova 620/5, příspěvková organizace</t>
  </si>
  <si>
    <t xml:space="preserve">
Dodávka ICT techniky pro Základní školu Ústí nad Labem, Vojnovičova 620/5, p. o. – Šablony II, výzva č. 02_18_063 v rámci Operačního programu Výzkum, vývoj 
a vzdělávání, název projektu „Vzdělání pro budoucnost“, registrační číslo CZ.02.3.68/0.0/0.0/18_063/0013753
</t>
  </si>
  <si>
    <t xml:space="preserve">DODÁVKA MUSÍ ZAHRNOVAT:
Záruka min. 24 měsíců: včetně online dostupné technické podpory, zajištění svozu v případě reklamace, řešení reklamace ve zrychleném režimu, podpora při zabezpečeních a aktualizacích aplikací a operačního systému.
</t>
  </si>
  <si>
    <t xml:space="preserve">DODÁVKA MUSÍ ZAHRNOVAT:
Instalaci SW: v zařízeních bude nainstalován SW vhodný pro školy: Malování, režim pera na obrazovce, PDF prohlížeč, interaktivní geometrie a algebra, software pro práci s grafikou a fotografiemi a úpravu videí, software pro přehrávání videa a audia, kancelářský balík kompatibilní s Office 365, software pro tvorbu a úprava hudby
Výukové scénáře: tipy, nápady, výukové scénáře pro realizaci 64 hodin s využitím ICT ve výuce. Součástí je popis výuky, vhodné metody, výukové scénáře a příklady dobré praxe o vlivu na výsledky dětí.
Dopravu, instalace a zaškolení: dodávka do školy bude zahrnovat prvotní zapnutí, přihlášení do školní sítě. Seznámení pedagogů s ovládáním a možnostmi, jak vybavení ihned využívat ve výuce.
Návštěva odborníka z praxe: návštěva odborníka z praxe ve škole, který bude pedagogům k dispozici pro předání inspirace a zkušeností s využitím moderních pomůcek. Zajištění realizace povinné ukázkové hodiny, kdy budou pedagogové metodicky vedeni, jak využít dodané vybavení, aplikace a materiály při vzdělávání žáků. Pedagogům bude po celou dobu projektu poskytnuta metodická i didaktická podpora.
Záruka min. 24 měsíců: včetně online dostupné technické podpory, zajištění svozu v případě reklamace, řešení reklamace ve zrychleném režimu, podpora při zabezpečeních a aktualizacích aplikací a operačního systému.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</si>
</sst>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0"/>
      <name val="Verdana"/>
      <family val="2"/>
    </font>
    <font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26"/>
      <name val="Cambria"/>
      <family val="1"/>
    </font>
    <font>
      <b/>
      <sz val="10"/>
      <color theme="1"/>
      <name val="Cambria"/>
      <family val="1"/>
    </font>
    <font>
      <sz val="11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56">
    <xf numFmtId="0" fontId="0" fillId="0" borderId="0" xfId="0"/>
    <xf numFmtId="0" fontId="5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Border="1"/>
    <xf numFmtId="0" fontId="9" fillId="0" borderId="0" xfId="0" applyFont="1"/>
    <xf numFmtId="0" fontId="9" fillId="0" borderId="0" xfId="0" applyFont="1" applyAlignment="1">
      <alignment wrapText="1"/>
    </xf>
    <xf numFmtId="0" fontId="8" fillId="0" borderId="0" xfId="0" applyFont="1"/>
    <xf numFmtId="0" fontId="10" fillId="2" borderId="1" xfId="0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left" vertical="center" wrapText="1"/>
      <protection/>
    </xf>
    <xf numFmtId="0" fontId="12" fillId="0" borderId="0" xfId="0" applyFont="1"/>
    <xf numFmtId="0" fontId="7" fillId="0" borderId="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Fill="1" applyBorder="1" applyAlignment="1">
      <alignment/>
    </xf>
    <xf numFmtId="4" fontId="15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0" fontId="5" fillId="4" borderId="0" xfId="0" applyFont="1" applyFill="1"/>
    <xf numFmtId="0" fontId="5" fillId="4" borderId="0" xfId="0" applyFont="1" applyFill="1" applyAlignment="1">
      <alignment wrapText="1"/>
    </xf>
    <xf numFmtId="0" fontId="5" fillId="4" borderId="2" xfId="0" applyFont="1" applyFill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8" fillId="0" borderId="0" xfId="0" applyFont="1"/>
    <xf numFmtId="0" fontId="14" fillId="2" borderId="3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4" fontId="5" fillId="0" borderId="5" xfId="0" applyNumberFormat="1" applyFont="1" applyBorder="1" applyAlignment="1" applyProtection="1">
      <alignment horizontal="right" vertical="center"/>
      <protection/>
    </xf>
    <xf numFmtId="4" fontId="5" fillId="0" borderId="6" xfId="0" applyNumberFormat="1" applyFont="1" applyBorder="1" applyAlignment="1" applyProtection="1">
      <alignment horizontal="right" vertical="center"/>
      <protection/>
    </xf>
    <xf numFmtId="4" fontId="7" fillId="4" borderId="5" xfId="0" applyNumberFormat="1" applyFont="1" applyFill="1" applyBorder="1" applyAlignment="1" applyProtection="1">
      <alignment horizontal="left" vertical="center"/>
      <protection locked="0"/>
    </xf>
    <xf numFmtId="4" fontId="7" fillId="4" borderId="6" xfId="0" applyNumberFormat="1" applyFont="1" applyFill="1" applyBorder="1" applyAlignment="1" applyProtection="1">
      <alignment horizontal="left" vertical="center"/>
      <protection locked="0"/>
    </xf>
    <xf numFmtId="4" fontId="7" fillId="4" borderId="5" xfId="0" applyNumberFormat="1" applyFont="1" applyFill="1" applyBorder="1" applyAlignment="1" applyProtection="1">
      <alignment horizontal="right" vertical="center"/>
      <protection locked="0"/>
    </xf>
    <xf numFmtId="4" fontId="7" fillId="4" borderId="6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3" fontId="7" fillId="0" borderId="5" xfId="0" applyNumberFormat="1" applyFont="1" applyBorder="1" applyAlignment="1" applyProtection="1">
      <alignment horizontal="center" vertical="center"/>
      <protection/>
    </xf>
    <xf numFmtId="3" fontId="7" fillId="0" borderId="6" xfId="0" applyNumberFormat="1" applyFont="1" applyBorder="1" applyAlignment="1" applyProtection="1">
      <alignment horizontal="center" vertical="center"/>
      <protection/>
    </xf>
    <xf numFmtId="0" fontId="16" fillId="5" borderId="7" xfId="0" applyFont="1" applyFill="1" applyBorder="1" applyAlignment="1" applyProtection="1">
      <alignment horizontal="center" vertical="center" textRotation="90"/>
      <protection/>
    </xf>
    <xf numFmtId="0" fontId="16" fillId="5" borderId="8" xfId="0" applyFont="1" applyFill="1" applyBorder="1" applyAlignment="1" applyProtection="1">
      <alignment horizontal="center" vertical="center" textRotation="90"/>
      <protection/>
    </xf>
    <xf numFmtId="0" fontId="16" fillId="5" borderId="9" xfId="0" applyFont="1" applyFill="1" applyBorder="1" applyAlignment="1" applyProtection="1">
      <alignment horizontal="center" vertical="center" textRotation="90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4" fontId="5" fillId="0" borderId="1" xfId="0" applyNumberFormat="1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7" fillId="6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0" fontId="16" fillId="6" borderId="7" xfId="0" applyFont="1" applyFill="1" applyBorder="1" applyAlignment="1" applyProtection="1">
      <alignment horizontal="center" vertical="center" textRotation="90"/>
      <protection/>
    </xf>
    <xf numFmtId="0" fontId="16" fillId="6" borderId="8" xfId="0" applyFont="1" applyFill="1" applyBorder="1" applyAlignment="1" applyProtection="1">
      <alignment horizontal="center" vertical="center" textRotation="90"/>
      <protection/>
    </xf>
    <xf numFmtId="0" fontId="16" fillId="6" borderId="9" xfId="0" applyFont="1" applyFill="1" applyBorder="1" applyAlignment="1" applyProtection="1">
      <alignment horizontal="center" vertical="center" textRotation="90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Normální 2 2" xfId="2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0" zoomScaleNormal="110" workbookViewId="0" topLeftCell="A1">
      <selection activeCell="C32" sqref="C32:H32"/>
    </sheetView>
  </sheetViews>
  <sheetFormatPr defaultColWidth="10.875" defaultRowHeight="15.75"/>
  <cols>
    <col min="1" max="2" width="5.125" style="1" customWidth="1"/>
    <col min="3" max="3" width="47.875" style="1" customWidth="1"/>
    <col min="4" max="4" width="4.50390625" style="1" customWidth="1"/>
    <col min="5" max="5" width="6.875" style="1" customWidth="1"/>
    <col min="6" max="6" width="41.375" style="1" customWidth="1"/>
    <col min="7" max="8" width="21.00390625" style="1" customWidth="1"/>
    <col min="9" max="16384" width="10.875" style="1" customWidth="1"/>
  </cols>
  <sheetData>
    <row r="1" ht="15.75">
      <c r="F1" s="2" t="s">
        <v>6</v>
      </c>
    </row>
    <row r="2" ht="15.75">
      <c r="C2" s="24" t="s">
        <v>40</v>
      </c>
    </row>
    <row r="3" spans="3:8" ht="49.5" customHeight="1">
      <c r="C3" s="46" t="s">
        <v>41</v>
      </c>
      <c r="D3" s="46"/>
      <c r="E3" s="46"/>
      <c r="F3" s="46"/>
      <c r="G3" s="46"/>
      <c r="H3" s="46"/>
    </row>
    <row r="4" spans="3:4" ht="14.25">
      <c r="C4" s="25"/>
      <c r="D4" s="4"/>
    </row>
    <row r="5" spans="3:8" s="16" customFormat="1" ht="15.75">
      <c r="C5" s="26" t="s">
        <v>10</v>
      </c>
      <c r="D5" s="27"/>
      <c r="E5" s="27"/>
      <c r="F5" s="27"/>
      <c r="G5" s="17"/>
      <c r="H5" s="18">
        <f>SUM(H10:H29)</f>
        <v>0</v>
      </c>
    </row>
    <row r="6" spans="3:8" s="16" customFormat="1" ht="15.75">
      <c r="C6" s="26" t="s">
        <v>11</v>
      </c>
      <c r="D6" s="27"/>
      <c r="E6" s="27"/>
      <c r="F6" s="27"/>
      <c r="G6" s="17"/>
      <c r="H6" s="18">
        <f>H5*0.21</f>
        <v>0</v>
      </c>
    </row>
    <row r="7" spans="3:8" s="16" customFormat="1" ht="15.75">
      <c r="C7" s="26" t="s">
        <v>12</v>
      </c>
      <c r="D7" s="27"/>
      <c r="E7" s="27"/>
      <c r="F7" s="27"/>
      <c r="G7" s="17"/>
      <c r="H7" s="19">
        <f>SUM(H5:H6)</f>
        <v>0</v>
      </c>
    </row>
    <row r="8" spans="3:7" s="5" customFormat="1" ht="15.75">
      <c r="C8" s="6"/>
      <c r="G8" s="7"/>
    </row>
    <row r="9" spans="1:8" ht="45" customHeight="1">
      <c r="A9" s="8" t="s">
        <v>0</v>
      </c>
      <c r="B9" s="8"/>
      <c r="C9" s="8" t="s">
        <v>1</v>
      </c>
      <c r="D9" s="8" t="s">
        <v>2</v>
      </c>
      <c r="E9" s="9" t="s">
        <v>3</v>
      </c>
      <c r="F9" s="10" t="s">
        <v>9</v>
      </c>
      <c r="G9" s="10" t="s">
        <v>14</v>
      </c>
      <c r="H9" s="10" t="s">
        <v>4</v>
      </c>
    </row>
    <row r="10" spans="1:8" s="12" customFormat="1" ht="15.75">
      <c r="A10" s="42">
        <v>1</v>
      </c>
      <c r="B10" s="39" t="s">
        <v>24</v>
      </c>
      <c r="C10" s="11" t="s">
        <v>16</v>
      </c>
      <c r="D10" s="44" t="s">
        <v>5</v>
      </c>
      <c r="E10" s="37">
        <v>30</v>
      </c>
      <c r="F10" s="31"/>
      <c r="G10" s="33"/>
      <c r="H10" s="43">
        <f>E10*G10</f>
        <v>0</v>
      </c>
    </row>
    <row r="11" spans="1:8" s="12" customFormat="1" ht="165.75">
      <c r="A11" s="42"/>
      <c r="B11" s="40"/>
      <c r="C11" s="13" t="s">
        <v>17</v>
      </c>
      <c r="D11" s="44"/>
      <c r="E11" s="38"/>
      <c r="F11" s="32"/>
      <c r="G11" s="34"/>
      <c r="H11" s="43"/>
    </row>
    <row r="12" spans="1:8" s="12" customFormat="1" ht="15.75">
      <c r="A12" s="42">
        <v>2</v>
      </c>
      <c r="B12" s="40"/>
      <c r="C12" s="11" t="s">
        <v>19</v>
      </c>
      <c r="D12" s="44" t="s">
        <v>5</v>
      </c>
      <c r="E12" s="37">
        <v>1</v>
      </c>
      <c r="F12" s="31"/>
      <c r="G12" s="33">
        <v>0</v>
      </c>
      <c r="H12" s="43">
        <f>E12*G12</f>
        <v>0</v>
      </c>
    </row>
    <row r="13" spans="1:8" s="12" customFormat="1" ht="76.5">
      <c r="A13" s="42"/>
      <c r="B13" s="40"/>
      <c r="C13" s="13" t="s">
        <v>18</v>
      </c>
      <c r="D13" s="44"/>
      <c r="E13" s="38"/>
      <c r="F13" s="32"/>
      <c r="G13" s="34"/>
      <c r="H13" s="43"/>
    </row>
    <row r="14" spans="1:8" s="12" customFormat="1" ht="15.75">
      <c r="A14" s="42">
        <v>3</v>
      </c>
      <c r="B14" s="40"/>
      <c r="C14" s="11" t="s">
        <v>20</v>
      </c>
      <c r="D14" s="35" t="s">
        <v>5</v>
      </c>
      <c r="E14" s="37">
        <v>3</v>
      </c>
      <c r="F14" s="31"/>
      <c r="G14" s="33">
        <v>0</v>
      </c>
      <c r="H14" s="29">
        <f>E14*G14</f>
        <v>0</v>
      </c>
    </row>
    <row r="15" spans="1:8" s="12" customFormat="1" ht="127.5">
      <c r="A15" s="42"/>
      <c r="B15" s="40"/>
      <c r="C15" s="13" t="s">
        <v>21</v>
      </c>
      <c r="D15" s="36"/>
      <c r="E15" s="38"/>
      <c r="F15" s="32"/>
      <c r="G15" s="34"/>
      <c r="H15" s="30"/>
    </row>
    <row r="16" spans="1:8" s="12" customFormat="1" ht="15.75">
      <c r="A16" s="42">
        <v>4</v>
      </c>
      <c r="B16" s="40"/>
      <c r="C16" s="11" t="s">
        <v>22</v>
      </c>
      <c r="D16" s="35" t="s">
        <v>5</v>
      </c>
      <c r="E16" s="37">
        <v>33</v>
      </c>
      <c r="F16" s="31"/>
      <c r="G16" s="33">
        <v>0</v>
      </c>
      <c r="H16" s="29">
        <f>E16*G16</f>
        <v>0</v>
      </c>
    </row>
    <row r="17" spans="1:8" s="12" customFormat="1" ht="191.25">
      <c r="A17" s="42"/>
      <c r="B17" s="41"/>
      <c r="C17" s="13" t="s">
        <v>23</v>
      </c>
      <c r="D17" s="36"/>
      <c r="E17" s="38"/>
      <c r="F17" s="32"/>
      <c r="G17" s="34"/>
      <c r="H17" s="30"/>
    </row>
    <row r="18" spans="1:8" s="12" customFormat="1" ht="13.9" customHeight="1">
      <c r="A18" s="42">
        <v>5</v>
      </c>
      <c r="B18" s="53" t="s">
        <v>37</v>
      </c>
      <c r="C18" s="11" t="s">
        <v>25</v>
      </c>
      <c r="D18" s="35" t="s">
        <v>5</v>
      </c>
      <c r="E18" s="37">
        <v>8</v>
      </c>
      <c r="F18" s="31"/>
      <c r="G18" s="33">
        <v>0</v>
      </c>
      <c r="H18" s="29">
        <f>E18*G18</f>
        <v>0</v>
      </c>
    </row>
    <row r="19" spans="1:8" s="12" customFormat="1" ht="109.15" customHeight="1">
      <c r="A19" s="42"/>
      <c r="B19" s="54"/>
      <c r="C19" s="13" t="s">
        <v>26</v>
      </c>
      <c r="D19" s="36"/>
      <c r="E19" s="38"/>
      <c r="F19" s="32"/>
      <c r="G19" s="34"/>
      <c r="H19" s="30"/>
    </row>
    <row r="20" spans="1:8" s="12" customFormat="1" ht="15.75">
      <c r="A20" s="42">
        <v>6</v>
      </c>
      <c r="B20" s="54"/>
      <c r="C20" s="11" t="s">
        <v>27</v>
      </c>
      <c r="D20" s="35" t="s">
        <v>5</v>
      </c>
      <c r="E20" s="37">
        <v>1</v>
      </c>
      <c r="F20" s="31"/>
      <c r="G20" s="33">
        <v>0</v>
      </c>
      <c r="H20" s="29">
        <f>E20*G20</f>
        <v>0</v>
      </c>
    </row>
    <row r="21" spans="1:8" s="12" customFormat="1" ht="127.5">
      <c r="A21" s="42"/>
      <c r="B21" s="54"/>
      <c r="C21" s="13" t="s">
        <v>28</v>
      </c>
      <c r="D21" s="36"/>
      <c r="E21" s="38"/>
      <c r="F21" s="32"/>
      <c r="G21" s="34"/>
      <c r="H21" s="30"/>
    </row>
    <row r="22" spans="1:8" s="12" customFormat="1" ht="15.75">
      <c r="A22" s="42">
        <v>7</v>
      </c>
      <c r="B22" s="54"/>
      <c r="C22" s="11" t="s">
        <v>29</v>
      </c>
      <c r="D22" s="35" t="s">
        <v>5</v>
      </c>
      <c r="E22" s="37">
        <v>3</v>
      </c>
      <c r="F22" s="31"/>
      <c r="G22" s="33">
        <v>0</v>
      </c>
      <c r="H22" s="29">
        <f>E22*G22</f>
        <v>0</v>
      </c>
    </row>
    <row r="23" spans="1:8" s="12" customFormat="1" ht="57.6" customHeight="1">
      <c r="A23" s="42"/>
      <c r="B23" s="54"/>
      <c r="C23" s="13" t="s">
        <v>30</v>
      </c>
      <c r="D23" s="36"/>
      <c r="E23" s="38"/>
      <c r="F23" s="32"/>
      <c r="G23" s="34"/>
      <c r="H23" s="30"/>
    </row>
    <row r="24" spans="1:8" s="12" customFormat="1" ht="13.9" customHeight="1">
      <c r="A24" s="42">
        <v>7</v>
      </c>
      <c r="B24" s="54"/>
      <c r="C24" s="11" t="s">
        <v>31</v>
      </c>
      <c r="D24" s="35" t="s">
        <v>5</v>
      </c>
      <c r="E24" s="37">
        <v>1</v>
      </c>
      <c r="F24" s="31"/>
      <c r="G24" s="33">
        <v>0</v>
      </c>
      <c r="H24" s="29">
        <f>E24*G24</f>
        <v>0</v>
      </c>
    </row>
    <row r="25" spans="1:8" s="12" customFormat="1" ht="48" customHeight="1">
      <c r="A25" s="42"/>
      <c r="B25" s="54"/>
      <c r="C25" s="13" t="s">
        <v>32</v>
      </c>
      <c r="D25" s="36"/>
      <c r="E25" s="38"/>
      <c r="F25" s="32"/>
      <c r="G25" s="34"/>
      <c r="H25" s="30"/>
    </row>
    <row r="26" spans="1:8" s="12" customFormat="1" ht="19.9" customHeight="1">
      <c r="A26" s="42">
        <v>7</v>
      </c>
      <c r="B26" s="54"/>
      <c r="C26" s="11" t="s">
        <v>33</v>
      </c>
      <c r="D26" s="35" t="s">
        <v>5</v>
      </c>
      <c r="E26" s="37">
        <v>1</v>
      </c>
      <c r="F26" s="31"/>
      <c r="G26" s="33">
        <v>0</v>
      </c>
      <c r="H26" s="29">
        <f aca="true" t="shared" si="0" ref="H26">E26*G26</f>
        <v>0</v>
      </c>
    </row>
    <row r="27" spans="1:8" s="12" customFormat="1" ht="102.95" customHeight="1">
      <c r="A27" s="42"/>
      <c r="B27" s="54"/>
      <c r="C27" s="13" t="s">
        <v>34</v>
      </c>
      <c r="D27" s="36"/>
      <c r="E27" s="38"/>
      <c r="F27" s="32"/>
      <c r="G27" s="34"/>
      <c r="H27" s="30"/>
    </row>
    <row r="28" spans="1:8" s="12" customFormat="1" ht="19.15" customHeight="1">
      <c r="A28" s="42">
        <v>7</v>
      </c>
      <c r="B28" s="54"/>
      <c r="C28" s="11" t="s">
        <v>35</v>
      </c>
      <c r="D28" s="35" t="s">
        <v>5</v>
      </c>
      <c r="E28" s="37">
        <v>1</v>
      </c>
      <c r="F28" s="31"/>
      <c r="G28" s="33">
        <v>0</v>
      </c>
      <c r="H28" s="29">
        <f aca="true" t="shared" si="1" ref="H28">E28*G28</f>
        <v>0</v>
      </c>
    </row>
    <row r="29" spans="1:8" s="12" customFormat="1" ht="76.15" customHeight="1">
      <c r="A29" s="42"/>
      <c r="B29" s="55"/>
      <c r="C29" s="13" t="s">
        <v>36</v>
      </c>
      <c r="D29" s="36"/>
      <c r="E29" s="38"/>
      <c r="F29" s="32"/>
      <c r="G29" s="34"/>
      <c r="H29" s="30"/>
    </row>
    <row r="30" ht="21" customHeight="1"/>
    <row r="31" spans="1:8" ht="156.75" customHeight="1">
      <c r="A31" s="52" t="s">
        <v>38</v>
      </c>
      <c r="B31" s="52"/>
      <c r="C31" s="50" t="s">
        <v>43</v>
      </c>
      <c r="D31" s="51"/>
      <c r="E31" s="51"/>
      <c r="F31" s="51"/>
      <c r="G31" s="51"/>
      <c r="H31" s="51"/>
    </row>
    <row r="32" spans="1:8" ht="54.6" customHeight="1">
      <c r="A32" s="49" t="s">
        <v>39</v>
      </c>
      <c r="B32" s="49"/>
      <c r="C32" s="47" t="s">
        <v>42</v>
      </c>
      <c r="D32" s="48"/>
      <c r="E32" s="48"/>
      <c r="F32" s="48"/>
      <c r="G32" s="48"/>
      <c r="H32" s="48"/>
    </row>
    <row r="33" spans="1:8" ht="27" customHeight="1">
      <c r="A33" s="14"/>
      <c r="B33" s="23"/>
      <c r="C33" s="28" t="s">
        <v>15</v>
      </c>
      <c r="D33" s="28"/>
      <c r="E33" s="28"/>
      <c r="F33" s="28"/>
      <c r="G33" s="28"/>
      <c r="H33" s="28"/>
    </row>
    <row r="34" spans="1:8" ht="62.1" customHeight="1">
      <c r="A34" s="45" t="s">
        <v>13</v>
      </c>
      <c r="B34" s="45"/>
      <c r="C34" s="45"/>
      <c r="D34" s="45"/>
      <c r="E34" s="45"/>
      <c r="F34" s="45"/>
      <c r="G34" s="45"/>
      <c r="H34" s="45"/>
    </row>
    <row r="35" spans="1:3" ht="15.75">
      <c r="A35" s="3" t="s">
        <v>7</v>
      </c>
      <c r="B35" s="3"/>
      <c r="C35" s="20"/>
    </row>
    <row r="36" spans="1:2" ht="15.75">
      <c r="A36" s="3"/>
      <c r="B36" s="3"/>
    </row>
    <row r="37" spans="1:2" ht="15.75">
      <c r="A37" s="3"/>
      <c r="B37" s="3"/>
    </row>
    <row r="38" spans="1:3" ht="15.75">
      <c r="A38" s="3"/>
      <c r="B38" s="3"/>
      <c r="C38" s="20"/>
    </row>
    <row r="39" spans="1:3" ht="15.75">
      <c r="A39" s="3"/>
      <c r="B39" s="3"/>
      <c r="C39" s="20"/>
    </row>
    <row r="40" ht="15.75">
      <c r="C40" s="21"/>
    </row>
    <row r="41" spans="3:4" ht="15.75">
      <c r="C41" s="22"/>
      <c r="D41" s="4"/>
    </row>
    <row r="42" ht="15.75">
      <c r="C42" s="15" t="s">
        <v>8</v>
      </c>
    </row>
  </sheetData>
  <mergeCells count="72">
    <mergeCell ref="A24:A25"/>
    <mergeCell ref="A34:H34"/>
    <mergeCell ref="C3:H3"/>
    <mergeCell ref="C32:H32"/>
    <mergeCell ref="A32:B32"/>
    <mergeCell ref="C31:H31"/>
    <mergeCell ref="A31:B31"/>
    <mergeCell ref="G26:G27"/>
    <mergeCell ref="A26:A27"/>
    <mergeCell ref="H26:H27"/>
    <mergeCell ref="A28:A29"/>
    <mergeCell ref="D28:D29"/>
    <mergeCell ref="E28:E29"/>
    <mergeCell ref="F28:F29"/>
    <mergeCell ref="G28:G29"/>
    <mergeCell ref="H28:H29"/>
    <mergeCell ref="B18:B29"/>
    <mergeCell ref="H12:H13"/>
    <mergeCell ref="D12:D13"/>
    <mergeCell ref="E12:E13"/>
    <mergeCell ref="D24:D25"/>
    <mergeCell ref="E24:E25"/>
    <mergeCell ref="F24:F25"/>
    <mergeCell ref="G24:G25"/>
    <mergeCell ref="E18:E19"/>
    <mergeCell ref="H10:H11"/>
    <mergeCell ref="A10:A11"/>
    <mergeCell ref="D10:D11"/>
    <mergeCell ref="E10:E11"/>
    <mergeCell ref="F10:F11"/>
    <mergeCell ref="G10:G11"/>
    <mergeCell ref="A16:A17"/>
    <mergeCell ref="D16:D17"/>
    <mergeCell ref="E16:E17"/>
    <mergeCell ref="A14:A15"/>
    <mergeCell ref="D14:D15"/>
    <mergeCell ref="E14:E15"/>
    <mergeCell ref="A12:A13"/>
    <mergeCell ref="F12:F13"/>
    <mergeCell ref="G12:G13"/>
    <mergeCell ref="C6:F6"/>
    <mergeCell ref="F14:F15"/>
    <mergeCell ref="G14:G15"/>
    <mergeCell ref="B10:B17"/>
    <mergeCell ref="A22:A23"/>
    <mergeCell ref="D22:D23"/>
    <mergeCell ref="E22:E23"/>
    <mergeCell ref="F22:F23"/>
    <mergeCell ref="G22:G23"/>
    <mergeCell ref="A20:A21"/>
    <mergeCell ref="D20:D21"/>
    <mergeCell ref="E20:E21"/>
    <mergeCell ref="F20:F21"/>
    <mergeCell ref="G20:G21"/>
    <mergeCell ref="A18:A19"/>
    <mergeCell ref="D18:D19"/>
    <mergeCell ref="C5:F5"/>
    <mergeCell ref="C33:H33"/>
    <mergeCell ref="H22:H23"/>
    <mergeCell ref="H20:H21"/>
    <mergeCell ref="H16:H17"/>
    <mergeCell ref="H14:H15"/>
    <mergeCell ref="F16:F17"/>
    <mergeCell ref="G16:G17"/>
    <mergeCell ref="H24:H25"/>
    <mergeCell ref="D26:D27"/>
    <mergeCell ref="E26:E27"/>
    <mergeCell ref="F26:F27"/>
    <mergeCell ref="F18:F19"/>
    <mergeCell ref="G18:G19"/>
    <mergeCell ref="H18:H19"/>
    <mergeCell ref="C7:F7"/>
  </mergeCells>
  <printOptions/>
  <pageMargins left="0.7" right="0.7" top="0.75" bottom="0.75" header="0.3" footer="0.3"/>
  <pageSetup fitToHeight="2"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Wallerová Naďa</cp:lastModifiedBy>
  <cp:lastPrinted>2019-06-13T11:06:20Z</cp:lastPrinted>
  <dcterms:created xsi:type="dcterms:W3CDTF">2018-01-17T07:12:00Z</dcterms:created>
  <dcterms:modified xsi:type="dcterms:W3CDTF">2019-06-13T11:06:31Z</dcterms:modified>
  <cp:category/>
  <cp:version/>
  <cp:contentType/>
  <cp:contentStatus/>
</cp:coreProperties>
</file>